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15480" windowHeight="11640" firstSheet="2" activeTab="2"/>
  </bookViews>
  <sheets>
    <sheet name="WITRAŻ" sheetId="1" r:id="rId1"/>
    <sheet name="WIKLINA i CERAMIKA" sheetId="4" r:id="rId2"/>
    <sheet name="załącznik nrn 2.4" sheetId="5" r:id="rId3"/>
  </sheets>
  <definedNames>
    <definedName name="_xlnm.Print_Titles" localSheetId="1">'WIKLINA i CERAMIKA'!$4:$4</definedName>
    <definedName name="_xlnm.Print_Titles" localSheetId="0">WITRAŻ!$4:$4</definedName>
  </definedNames>
  <calcPr calcId="145621" fullPrecision="0"/>
</workbook>
</file>

<file path=xl/calcChain.xml><?xml version="1.0" encoding="utf-8"?>
<calcChain xmlns="http://schemas.openxmlformats.org/spreadsheetml/2006/main">
  <c r="I10" i="5" l="1"/>
  <c r="I11" i="5"/>
  <c r="I12" i="5"/>
  <c r="I13" i="5"/>
  <c r="I14" i="5"/>
  <c r="I15" i="5"/>
  <c r="I16" i="5"/>
  <c r="I17" i="5"/>
  <c r="I18" i="5"/>
  <c r="I19" i="5"/>
  <c r="I20" i="5"/>
  <c r="I21" i="5"/>
  <c r="I22" i="5"/>
  <c r="I23" i="5"/>
  <c r="I24" i="5"/>
  <c r="I25" i="5"/>
  <c r="I26" i="5"/>
  <c r="I27" i="5"/>
  <c r="I28" i="5"/>
  <c r="I29" i="5"/>
  <c r="I30" i="5"/>
  <c r="I31" i="5"/>
  <c r="I32" i="5"/>
  <c r="I9" i="5"/>
  <c r="I33" i="5" l="1"/>
  <c r="I34" i="5" s="1"/>
  <c r="I35" i="5" s="1"/>
  <c r="I60" i="4"/>
  <c r="I112" i="1"/>
</calcChain>
</file>

<file path=xl/sharedStrings.xml><?xml version="1.0" encoding="utf-8"?>
<sst xmlns="http://schemas.openxmlformats.org/spreadsheetml/2006/main" count="530" uniqueCount="294">
  <si>
    <t>szt.</t>
  </si>
  <si>
    <t>zestaw</t>
  </si>
  <si>
    <t>LP.</t>
  </si>
  <si>
    <t>Rodzaj pomocy</t>
  </si>
  <si>
    <t>Opis</t>
  </si>
  <si>
    <t>Ilość</t>
  </si>
  <si>
    <t>Wartość netto</t>
  </si>
  <si>
    <t>Jedn. 
miary</t>
  </si>
  <si>
    <t>kg</t>
  </si>
  <si>
    <t>moc 100W, 2255 obr./min., ściernica 19mm, kratka 235mm x 280mm</t>
  </si>
  <si>
    <t>Ściernica, wiertła</t>
  </si>
  <si>
    <t>moc 100W, 3500 obr./min., ściernice: 1" (25mm) i 1/4"(6mm), kratka 230mm x 255mm</t>
  </si>
  <si>
    <t xml:space="preserve">Adapter do wierteł, pasuje do szlifierki i wiertarki    </t>
  </si>
  <si>
    <t>Stacja lutownicza RT-24/80W. Stacja składa się z regulatora temperatury, który jest wyposażony w podstawkę, gąbkę do czyszczenia grotaoraz lutownicę typu. Stacja umożliwia uziemienie grota. Zasilanie stacji: 230 V / 50 Hz. Zasilanie lutownicy: 24 V / 50 Hz. Zakres regulacji  temperatury:100°C - 420°C. Dokładność regulacji temperatury: ± 5°C. Moc grzałki lutownicy: 80 W</t>
  </si>
  <si>
    <t>Nóż olejowy</t>
  </si>
  <si>
    <t>Obłamywacz</t>
  </si>
  <si>
    <t>Przyrząd do mozaiki</t>
  </si>
  <si>
    <t>Łamacz do szkła</t>
  </si>
  <si>
    <t xml:space="preserve">końcówki do łamacza  </t>
  </si>
  <si>
    <t>Osłona ze szkłem powiększającym</t>
  </si>
  <si>
    <t>Uchwyt do szlifowania małych elementów</t>
  </si>
  <si>
    <t>Stained Glass Finishing, 345ml</t>
  </si>
  <si>
    <t xml:space="preserve">Patyna czarna </t>
  </si>
  <si>
    <t>do patynowania cyny i ołowiu,bardzo dobre krycie</t>
  </si>
  <si>
    <t>do patynowania cyny i ołowiu, bardzo dobre krycie</t>
  </si>
  <si>
    <t>Patyna KT-7</t>
  </si>
  <si>
    <t>Patyna PT-5</t>
  </si>
  <si>
    <t xml:space="preserve">Gładzik </t>
  </si>
  <si>
    <t>do zatępiania krawędzi szkła, prostokątna</t>
  </si>
  <si>
    <t xml:space="preserve">Gładzik diamentowy </t>
  </si>
  <si>
    <t>do szlifowania i wygładzania szkła</t>
  </si>
  <si>
    <t xml:space="preserve">Pisak wodoodporny </t>
  </si>
  <si>
    <t>do szkła czarny, M8 57, gr. 0,7mm</t>
  </si>
  <si>
    <t>do szkła biały, M8 59, gr. 1mm</t>
  </si>
  <si>
    <t>biały M860, gr. 3mm</t>
  </si>
  <si>
    <t>Stłuczka szklana</t>
  </si>
  <si>
    <t>kawałki o wymiarach około 10x15cm, różne kolory i gatunki, nie sortowane</t>
  </si>
  <si>
    <t>Mieszanka dostępnych oczek</t>
  </si>
  <si>
    <t>o średnicy 1mm w różnych kolorach, do wtapiania w szkło (ca 200szt., dł. 45cm) COE 82</t>
  </si>
  <si>
    <t>Separator standard 1kg</t>
  </si>
  <si>
    <t>zapobiega przyleganiu szkła do podłoża na sucho</t>
  </si>
  <si>
    <t xml:space="preserve">Rękawice ochronne </t>
  </si>
  <si>
    <t>do pieca, pięć palców, długości 55cm, (para)</t>
  </si>
  <si>
    <t>Spray "B" 250ml</t>
  </si>
  <si>
    <t>zapobiega zmatowieniu powierzchni szkła opalowego podczas wypału</t>
  </si>
  <si>
    <t xml:space="preserve">Pojemnik na frytę </t>
  </si>
  <si>
    <t>z sitkiem, 50g</t>
  </si>
  <si>
    <t>Drobnica szklana Spectrum COE96 opakowania około 22dkg Ø około 15mm, h=6mm</t>
  </si>
  <si>
    <t>110-2sf słomkowy, 110-8sf miodowy, 161sf żółty, 200sf biały kryjacy, 233-74sf błękitny kryjący, 543-2sf fioletowy, 1009sf czarny</t>
  </si>
  <si>
    <t xml:space="preserve">szt. </t>
  </si>
  <si>
    <t xml:space="preserve">Wodny preparat do matowania szkła, </t>
  </si>
  <si>
    <t>Pasta "TORLIN"</t>
  </si>
  <si>
    <t>do matowania szkła gotowa do użycia 500g</t>
  </si>
  <si>
    <t>Cynk w aerozolu, 400ml</t>
  </si>
  <si>
    <t>Powłoka ochronna</t>
  </si>
  <si>
    <t>do cyny, przeciwutleniacz antyoksydant 1000ml</t>
  </si>
  <si>
    <t>Okulary z filtrem UV-ochrona przy klejeniu</t>
  </si>
  <si>
    <t>3,97mm - 5/32" gr. 0,03mm</t>
  </si>
  <si>
    <t>4,36mm - 11/64" gr. 0,03mm</t>
  </si>
  <si>
    <t>4,76mm - 3/16" gr. 0,03mm</t>
  </si>
  <si>
    <t>5,16mm - 13/64" gr. 0,03mm</t>
  </si>
  <si>
    <t>5,56mm - 7/32" gr. 0,03mm</t>
  </si>
  <si>
    <t>6,35mm - 1/4" gr. 0,03mm</t>
  </si>
  <si>
    <t>Olej stearynowy 250ml</t>
  </si>
  <si>
    <t>Czyścik</t>
  </si>
  <si>
    <t>Salmiak</t>
  </si>
  <si>
    <t>Do oczyszczania grotu w lutownicy</t>
  </si>
  <si>
    <t xml:space="preserve">Cyna </t>
  </si>
  <si>
    <t>LC60 w laskach 1kg przekrój 10x10x10mm, dł. 42cm (1 laska waży około 0,28kg)</t>
  </si>
  <si>
    <t xml:space="preserve">Grot powlekany </t>
  </si>
  <si>
    <t xml:space="preserve">4,5 mm                 </t>
  </si>
  <si>
    <t xml:space="preserve">10 mm prosty         </t>
  </si>
  <si>
    <t xml:space="preserve">10 mm zagięty      </t>
  </si>
  <si>
    <t xml:space="preserve">zag-zag </t>
  </si>
  <si>
    <t xml:space="preserve">3-punktowy metalowy 6-12mm </t>
  </si>
  <si>
    <t xml:space="preserve">3-punktowy metalowy </t>
  </si>
  <si>
    <t xml:space="preserve">osłona twarzy z powiększeniem </t>
  </si>
  <si>
    <t>6 mm (50m),</t>
  </si>
  <si>
    <t>9 mm (50m),</t>
  </si>
  <si>
    <t>12 mm (50m)</t>
  </si>
  <si>
    <t>3 mm (50m)</t>
  </si>
  <si>
    <t>4,5 mm (50m)</t>
  </si>
  <si>
    <t>6 mm (50m)</t>
  </si>
  <si>
    <t>9 mm (50m)</t>
  </si>
  <si>
    <t>Optul do flotu - Fryty/granulaty</t>
  </si>
  <si>
    <t>WITRAŻ-pomoce dydaktyczne:</t>
  </si>
  <si>
    <t>Pozycja z budżetu</t>
  </si>
  <si>
    <t>Zadanie 1</t>
  </si>
  <si>
    <t>FF - 0165 /0 - bursztynowy</t>
  </si>
  <si>
    <t>FF - BF 1055 /0 - ciemna czerwień</t>
  </si>
  <si>
    <t>Ściernica, gradacja 100, do szlifierki - 3 mm</t>
  </si>
  <si>
    <t>Wiertło, gradacja 100 rurkowe - 3 mm</t>
  </si>
  <si>
    <t>Wiertło, gradacja 100 rurkowe - 5 mm</t>
  </si>
  <si>
    <t>Wiertło, gradacja 100 rurkowe - 6 mm</t>
  </si>
  <si>
    <t>Wiertło, gradacja 100 rurkowe - 8mm</t>
  </si>
  <si>
    <t>Ściernica, gradacja 100, do szlifierki - 19 mm</t>
  </si>
  <si>
    <t>Ściernica, gradacja 100, do szlifierki - 25 mm</t>
  </si>
  <si>
    <t>Wiertło , gradacja 100 rurkowe - 3 mm,</t>
  </si>
  <si>
    <t>Wiertło , gradacja 100 rurkowe - 4 mm,</t>
  </si>
  <si>
    <t>Wiertło , gradacja 100 rurkowe - 5 mm</t>
  </si>
  <si>
    <t>Wiertło , gradacja 100 rurkowe - 6 mm</t>
  </si>
  <si>
    <t>Wiertło , gradacja 100 rurkowe - 8 mm</t>
  </si>
  <si>
    <t>Wiertło , gradacja 100 rurkowe - 10 mm</t>
  </si>
  <si>
    <t>Wiertło , gradacja 100 rurkowe - 15 mm</t>
  </si>
  <si>
    <t>Wiertło , gradacja 100 rurkowe - 20 mm</t>
  </si>
  <si>
    <t>Wiertło , gradacja 100 rurkowe - 25 mm</t>
  </si>
  <si>
    <t>Wiertło HDL koronka, do wiertarki - HDL 6mm</t>
  </si>
  <si>
    <t>Wiertło HDL koronka, do wiertarki - HDL 8 mm</t>
  </si>
  <si>
    <t>Ściernica, gradacja 100, do szlifierki - 6 mm</t>
  </si>
  <si>
    <t xml:space="preserve">Ściernica, gradacja 100, do szlifierki - 25 mm  </t>
  </si>
  <si>
    <t>Wiertło, gradacja 100 rurkowe - 4 mm</t>
  </si>
  <si>
    <t>z mosiężną rączką gr. szkła 2~6mm</t>
  </si>
  <si>
    <t xml:space="preserve">Olejek do noży </t>
  </si>
  <si>
    <t>nietoksyczny, 237m</t>
  </si>
  <si>
    <t>Patyna czarna, 250 ml</t>
  </si>
  <si>
    <t xml:space="preserve">Patyna "ciemny brąz"do taśmy </t>
  </si>
  <si>
    <t xml:space="preserve">Patyna COM - miedziowa do taśmy </t>
  </si>
  <si>
    <t xml:space="preserve">miedziowa do taśmy </t>
  </si>
  <si>
    <t>100ml - czarna do taśmy i ołowiu</t>
  </si>
  <si>
    <t>Pędzel Haik do separatorów</t>
  </si>
  <si>
    <t xml:space="preserve">Taśma miedziana </t>
  </si>
  <si>
    <t xml:space="preserve">ZWN 1000g topnik </t>
  </si>
  <si>
    <t>topnik do ołowiu</t>
  </si>
  <si>
    <t xml:space="preserve">woda lutownicza do taśmy miedzianej </t>
  </si>
  <si>
    <t>„long life” RT-24/80W</t>
  </si>
  <si>
    <t xml:space="preserve">masa lejna </t>
  </si>
  <si>
    <t xml:space="preserve">gips ceramiczny </t>
  </si>
  <si>
    <t>Formy gipsowe:</t>
  </si>
  <si>
    <t xml:space="preserve">aniołek płaski (różne rodzaje) </t>
  </si>
  <si>
    <t>liść, liść z biedronką                 </t>
  </si>
  <si>
    <t xml:space="preserve">regał stalowy 5 półek  z płyty MDF  wymiary: wysokość 1800 mm, szerokość 900 mm,  głębokość 450 mm. Obciążenie na półkę 400 kg </t>
  </si>
  <si>
    <t xml:space="preserve">nożyki dwustronne </t>
  </si>
  <si>
    <t xml:space="preserve">wałki drewniane </t>
  </si>
  <si>
    <t xml:space="preserve">wycinarka do gliny </t>
  </si>
  <si>
    <t xml:space="preserve">glina jasna szamotowa </t>
  </si>
  <si>
    <t xml:space="preserve">glina jasna walter </t>
  </si>
  <si>
    <t xml:space="preserve">angoba czarna </t>
  </si>
  <si>
    <t xml:space="preserve">angoba zielona </t>
  </si>
  <si>
    <t xml:space="preserve">angoba różowa </t>
  </si>
  <si>
    <t xml:space="preserve">szkliwo białe krakle </t>
  </si>
  <si>
    <t xml:space="preserve">szkliwo ugier </t>
  </si>
  <si>
    <t xml:space="preserve">szkliwo krystaliczne niebieskie </t>
  </si>
  <si>
    <t xml:space="preserve">szkliwo miedzianoczerwone  </t>
  </si>
  <si>
    <t>szkliwo  zielone</t>
  </si>
  <si>
    <t>2 – biegowa wyrzynarka  model DS 460  wraz z zestawem brzeszczotów wraz z 9 elementowym  zestawem brzeszczotów ,  zestawem kamieni mocujących do zacisku płaskich brzeszczotów oraz odkurzaczem warsztatowym</t>
  </si>
  <si>
    <t>wiertarka stołowa model TBH s</t>
  </si>
  <si>
    <t xml:space="preserve">wózek platformowy model WRN2-020/81 </t>
  </si>
  <si>
    <t>regał stalowy</t>
  </si>
  <si>
    <t>metalowa - 4 półki z możliwością regulacji pionowej, wymiary wysokość: 1980 mm, szerokość 900 mm, głębokość 400</t>
  </si>
  <si>
    <t>przecinarka oporowa grzewcza model THERMOCUT 220/E wraz z drutem tnącym</t>
  </si>
  <si>
    <t xml:space="preserve">stół krzyżowy model KT 150 wraz z imadłem o szerokości szczęk 75 mm i śrubami mocującymi imadło do stołu wiertarki stołowej TBH </t>
  </si>
  <si>
    <t>gruszki gumowe</t>
  </si>
  <si>
    <t>komplet</t>
  </si>
  <si>
    <t>20 litrów</t>
  </si>
  <si>
    <t>op.</t>
  </si>
  <si>
    <t>WIKLINIARSTWO I CERAMIKA-pomoce dydaktyczne:</t>
  </si>
  <si>
    <t>100 cm</t>
  </si>
  <si>
    <t>80 cm</t>
  </si>
  <si>
    <t xml:space="preserve">Wiklina okorowana plecionkarska </t>
  </si>
  <si>
    <t>Formularz cenowy</t>
  </si>
  <si>
    <t xml:space="preserve">Zadanie </t>
  </si>
  <si>
    <t xml:space="preserve">organizacja dodatkowych zajęc </t>
  </si>
  <si>
    <t>Cena jednostkowa netto</t>
  </si>
  <si>
    <t>100ml - stara miedź do taśmy i ołowiu</t>
  </si>
  <si>
    <t>środek do zabezpieczania świeżego ołowiu naturalnego przed utlenieniem</t>
  </si>
  <si>
    <t>nabłyszcza i zabezpiecza ołów witrażowy, mosiądz, chrom, miedz i powłoki galwaniczne</t>
  </si>
  <si>
    <t>patyna czarna uniwersalna do taśmy i ołowiu, 250ml</t>
  </si>
  <si>
    <t>drobnica szklana mieszanka różnych oczek</t>
  </si>
  <si>
    <t>szerokość 35mm,</t>
  </si>
  <si>
    <t>wodny preparat do matowania szkła 1,25kg</t>
  </si>
  <si>
    <t>do pracy przy lampie z promieniami UV</t>
  </si>
  <si>
    <t>UV 3g.</t>
  </si>
  <si>
    <t xml:space="preserve">Klej </t>
  </si>
  <si>
    <t>klej na bazie żywic met-akrylowych - 30-00, 125ml.+AT20</t>
  </si>
  <si>
    <t>niemetaliczne włókno wielokrotnego użytku służy do szybkiego i dokładnego oczyszczania powierzchni przedmiotów przeznaczonych do lutowania. 60x130mm</t>
  </si>
  <si>
    <t>Zadanie</t>
  </si>
  <si>
    <t>anioł                      </t>
  </si>
  <si>
    <t>anioł                            </t>
  </si>
  <si>
    <t>jajo                             </t>
  </si>
  <si>
    <t>kubek                         </t>
  </si>
  <si>
    <t>kubek bez ucha          </t>
  </si>
  <si>
    <t xml:space="preserve">kubek kwadratowy </t>
  </si>
  <si>
    <t>maska                                 </t>
  </si>
  <si>
    <t>Mikołaj                        </t>
  </si>
  <si>
    <t>Św. Rodzina          </t>
  </si>
  <si>
    <t>talerz                         </t>
  </si>
  <si>
    <t>talerz                                 </t>
  </si>
  <si>
    <t>talerz mały                    </t>
  </si>
  <si>
    <t>konik morski                  </t>
  </si>
  <si>
    <t>patera owalna              </t>
  </si>
  <si>
    <t>kotek                          </t>
  </si>
  <si>
    <t>dwa kurczaki                   </t>
  </si>
  <si>
    <t>baranek                        </t>
  </si>
  <si>
    <t xml:space="preserve">dzwonek </t>
  </si>
  <si>
    <t>dzwonek mały        </t>
  </si>
  <si>
    <t>Kot wysoki                 </t>
  </si>
  <si>
    <t>kula                                   </t>
  </si>
  <si>
    <t>kurka                        </t>
  </si>
  <si>
    <t>maska mała           </t>
  </si>
  <si>
    <t xml:space="preserve">medalion owalny        </t>
  </si>
  <si>
    <t xml:space="preserve">motyl                                   </t>
  </si>
  <si>
    <t>muszelka                            </t>
  </si>
  <si>
    <t>3 końcówki</t>
  </si>
  <si>
    <t>40 cm</t>
  </si>
  <si>
    <t xml:space="preserve">120 cm </t>
  </si>
  <si>
    <t>organizacja dodatkowych zajęc</t>
  </si>
  <si>
    <t>organizacja zajęc dodatkowych</t>
  </si>
  <si>
    <t>Cena jednostkowa nrtto</t>
  </si>
  <si>
    <r>
      <t>GLIII; 6-9kW; 400V; 950</t>
    </r>
    <r>
      <rPr>
        <vertAlign val="superscript"/>
        <sz val="8"/>
        <color theme="1"/>
        <rFont val="Arial"/>
        <family val="2"/>
        <charset val="238"/>
      </rPr>
      <t>0</t>
    </r>
    <r>
      <rPr>
        <sz val="8"/>
        <color theme="1"/>
        <rFont val="Arial"/>
        <family val="2"/>
        <charset val="238"/>
      </rPr>
      <t>C;  komora 100x50xH40 cm, wym. zew.,  146 x 85 x 72</t>
    </r>
  </si>
  <si>
    <t>Projekt współfinansowany przez Unię Europejską w ramach Europejskiego Funduszu Społecznego pn. "Zainwestuj w zawodówkę"</t>
  </si>
  <si>
    <t>Łącznie wartość netto</t>
  </si>
  <si>
    <t>VAT</t>
  </si>
  <si>
    <t>(…..%)</t>
  </si>
  <si>
    <t>Ogółem wartość brutto</t>
  </si>
  <si>
    <t>Ze względu na obowiązujące zasady finansowania określone w „Wytycznych w zakresie kwalifikowania wydatków w ramach Programu Operacyjnego Kapitał Ludzki” cena jednostkowa jednego egzemplarza sprzętu musi być niższa niż kwota 350,00 złotych brutto, oprócz sprzętu  oznaczonego gwiazdką:</t>
  </si>
  <si>
    <t>……………………………………………………………</t>
  </si>
  <si>
    <t xml:space="preserve">Podpisy osób upoważnionych do  reprezentowania Wykonawcy 
</t>
  </si>
  <si>
    <t>* Szlifierka do szkła</t>
  </si>
  <si>
    <t>* Lutownica</t>
  </si>
  <si>
    <t>* Szlifierka do szkła - Lp. 44</t>
  </si>
  <si>
    <t>* Lutownica - Lp. 46</t>
  </si>
  <si>
    <t xml:space="preserve">* Piec do topienia  szkła </t>
  </si>
  <si>
    <t>* Piec do topienia szkła - Lp. 53</t>
  </si>
  <si>
    <t>*mechaniczna piła włosnicowa</t>
  </si>
  <si>
    <t>*wiertarka kolumnowa</t>
  </si>
  <si>
    <t>*suprot maszynowy do wiertarki</t>
  </si>
  <si>
    <t>*wycinarka do styroduru z akcesoriami</t>
  </si>
  <si>
    <t>*wózek transportowy</t>
  </si>
  <si>
    <t>* Mechaniczna piła włośnicowa - Lp. 5</t>
  </si>
  <si>
    <t>* Wiertarka kolumnowa - Lp. 6</t>
  </si>
  <si>
    <t>* Suport maszynowy do wiertarki - Lp. 7</t>
  </si>
  <si>
    <t>* Wycinarka do styroduru z akcesoriami - Lp. 8</t>
  </si>
  <si>
    <t>* Wózek transportowy - Lp. 9</t>
  </si>
  <si>
    <t>* Szafa do przechowywania narzedzi - Lp. 11</t>
  </si>
  <si>
    <t>*szafa do przechowywania narzędzi</t>
  </si>
  <si>
    <t>Ze względu na obowiązujące zasady finansowania określone w „Wytycznych w zakresie kwalifikowania wydatków w ramach Programu Operacyjnego Kapitał Ludzki” cena jednostkowa jednego egzemplarza sprzętu musi być niższa niż kwota 350,00 złotych brutto.</t>
  </si>
  <si>
    <t>Ołów samoprzylepny wypukły Naturakolor naturalny</t>
  </si>
  <si>
    <t>Ołów samoprzylepny wypukły Ebony, czarny</t>
  </si>
  <si>
    <t>Ołów samoprzylepny wypukły Platinum, kolor platyny</t>
  </si>
  <si>
    <t>Ołów samoprzylepny wypukły Antique, antyczny</t>
  </si>
  <si>
    <t xml:space="preserve">Ołów samoprzylepny wypukły Brass kolor mosiądzu </t>
  </si>
  <si>
    <t>Patination Oil 250ml</t>
  </si>
  <si>
    <t>Spagetti szklane</t>
  </si>
  <si>
    <t>Gra dydaktyczna „Remik liczbowy”</t>
  </si>
  <si>
    <t>Szybka gra na szukanie słów pełna emocji. W każdej rundzie odkrywamy cztery karty duże z obrazkiem oraz jedną kartę z literą. Ten gracz, który pierwszy znajdzie na kartach coś zaczynającego się tą literą, uderza w dzwonek i mówi wyraz. Można także ustalić, że dozwolone jest podawanie wyrazów, które daną literę mają na początku i końcu, albo tylko w środku. Wiek: od 7 lat. Liczba graczy: 2 -5. Zawartość: 44 karty obrazkowe (7 x 10,5 cm) - 41 kart literowych (3,5 x 5 cm) - metalowy dzwoneczek – instrukcja.</t>
  </si>
  <si>
    <t>Prawda czy fałsz – Alexander</t>
  </si>
  <si>
    <t>Młodzieżowe portfolio kariery</t>
  </si>
  <si>
    <t>Drukowane materiały dla 1. użytkownika przeznaczone dla uczniów szkół ponadgimnazjalnych.</t>
  </si>
  <si>
    <t xml:space="preserve">Portfolio zawodowe. Planowanie kariery. Testy i karty pracy </t>
  </si>
  <si>
    <t>Trening kreatywności</t>
  </si>
  <si>
    <t>Gra w życie</t>
  </si>
  <si>
    <t>Gra w życie polega na sprytnym poruszaniu się po planszy, pomnażając swój majątek i zdobywając żetony Życie. Jeśli zarobi się najwięcej pieniędzy, wygrywa się grę. Producent: Hasbro. Zawartość pudełka: plansza, 3 wzgórza, most, plansza z naklejkami, 7 budynków, tarcza losująca (koło fortuny - składa się z 4 części), 6 samochodów, 52 pionki - ludziki, 25 żetonów ŻYCIE, 9 kart PENSJA, 9 kart ZAWÓD, 9 kart PAKIET AKCJI, 9 kart AKT WŁASNOŚCI DOMU, pieniądze, 14 polis ubezpieczeniowych i 18 certyfikatów kredytowych. Gra przeznaczona dla 2-6 graczy.</t>
  </si>
  <si>
    <t>Dobble, gra towarzyska</t>
  </si>
  <si>
    <t>Zgadnij kto?- Hasbro</t>
  </si>
  <si>
    <t>Quiz wielotematyczny oraz zabawa w kalambury to doskonały sposób na utrwalenie wiedzy. Pytania quizowe dotyczą przyrody, geografii oraz życia codziennego. Obrazki umieszczone na kartach ilustrują przysłowia. Wydanie polskie. Wymiary opakowania: 27,3x18,9x5,3 cm, waga: 0,5 kg, gra karciana z planszą.</t>
  </si>
  <si>
    <t>Film DVD -Przygotowania do rozmowy kwalifikacyjne</t>
  </si>
  <si>
    <t>gra zespołowa, zawartość: kostka zmieniająca grę na 5 sposobów, ponad 100 słów do zgadnięcia, piszczałka, notesik na punkty, podstawka na karty, klepsydra, przewodnik po grze.</t>
  </si>
  <si>
    <t>Gra wymagająca skupienia i koncentracji uwagi oraz szybkiego podejmowania decyzji. Wymiary: 257x257mm, zawartość pudełka: 372 karty z pytaniami, 6 kart „następny”, 6 kart „zamiana”, 6 pionków, specjalny czasomierz, plansza, instrukcja.</t>
  </si>
  <si>
    <t>Zawartość: 240 karty (7 x 10,5 cm) – instrukcja. Gra zapewnia dobrą zabawę, wiele emocji i mnóstwo ciekawych informacji. Zwycięstwo w tej grze zależy głównie od tego, czy gracz prawidłowo określi przeczytaną z karty informację jako "prawdę" lub "fałsz". Czytane stwierdzenia dotyczą czterech dziedzin: historii, techniki, przyrody i geografii. Szansę na wygraną w rozgrywce wykorzysta jeden z graczy, ale każdy z jej uczestników pozna wiele interesujących wiadomości. Od 11 lat. Liczba graczy: 2-6. Zawartość: plansza 42 x 34 cm - 206 kart z informacjami - 12 kart "prawda/fałsz" - 6 pionków - 1 kostka - 1 klepsydra – instrukcja.</t>
  </si>
  <si>
    <t>Zawartość pudełka: 72 pionków kwadratowych (w 4 kolorach), 96 pionków okrągłych (w 4 kolorach), 108 pionki postaci (w 4 rodzajach), 4 kostki, statek, klepsydra, opis do gry.Wymiary opakowania: 25,5 x 24,5 x 6 cm.Gra przeznaczona: dla 2 do 4 graczy. Wiek: od 10 lat. W tej grze wygrywa ten, kto pierwszy rozbuduje swoją osadę, tworząc silne i bogate miasto. Aby wygrać, każdy z graczy musi zgromadzić złoto i surowce, z których będzie mógł wybudować zamek, katedrę, uniwersytet, mennicę, koszary itd. Gracze muszą też stworzyć swoją armię, by móc się bronić ale i atakować przeciwników. Ten, kto będzie najsprawniej budował, najlepiej się bronił i najskuteczniej atakował, zostanie zwycięzcą.</t>
  </si>
  <si>
    <t>Zawartość pudełka: - plansza, 100 kart z poleceniami, 4 pionki, bloczek do rysowania, instrukcja gry.</t>
  </si>
  <si>
    <t xml:space="preserve">„Coś na literę- gra z dzwonkiem” </t>
  </si>
  <si>
    <t xml:space="preserve">Top – A – top </t>
  </si>
  <si>
    <t xml:space="preserve">Quiz wiem wszystko </t>
  </si>
  <si>
    <t xml:space="preserve">Piłeczki “Emocje” </t>
  </si>
  <si>
    <t>Qwirkle – gra Autor-Susan McKinley Ross</t>
  </si>
  <si>
    <t>Film DVD – Asertywność</t>
  </si>
  <si>
    <t>Kalambury– gra zespołowa dla młodzieży</t>
  </si>
  <si>
    <t>Karty UNO</t>
  </si>
  <si>
    <t>Gra edukacyjna „Osada”</t>
  </si>
  <si>
    <t>Bla bla bla - gra edukacyjna</t>
  </si>
  <si>
    <t>Co oni czują – układanka</t>
  </si>
  <si>
    <t>Jak zostać kimś? - gra edukacyjna</t>
  </si>
  <si>
    <t>Taboo- gra edukacyjna</t>
  </si>
  <si>
    <t xml:space="preserve">Gra edukacyjna 5 sekund </t>
  </si>
  <si>
    <t xml:space="preserve">Gra karciana Geniusz </t>
  </si>
  <si>
    <r>
      <t xml:space="preserve">"Remik Liczbowy" jest inną wersją remibrydża. Karty zastępują tu ponumerowane tabliczki. Gracze, zgodnie z regułami rozgrywki, starają się pozbyć jak najszybciej swoich tabliczek. Kto najlepiej obmyśli strategię gry i będzie miał trochę szczęścia, zostanie zwycięzcą. </t>
    </r>
    <r>
      <rPr>
        <sz val="9"/>
        <color rgb="FF000000"/>
        <rFont val="Arial"/>
        <family val="2"/>
        <charset val="238"/>
      </rPr>
      <t>Zawartość pudełka: 136 kostek z numerami, 4 kostki Joker, 4 kostki zapasowe, 12 półeczek, worek, instrukcja. Gra przeznaczona: dla 2 do 4 graczy, w wieku od 8 lat. Wymiary: op. 30,5x29,5x7,2 cm.</t>
    </r>
  </si>
  <si>
    <t>Gra, która pobudza kreatywność i uczy dyskusji. Do dyspozycji graczy aż 240 kolorowych kart i trzy warianty gry. Karty służą do tworzenia skojarzeń, opowiadania historii lub "chińskiego portretu". W każdej kolejce jeden z graczy jest sędzią i ocenia innych. Gra jest interesująca zarówno dla młodszych jak i starszych dzieci. Wiek: 5-99 lat. Liczba graczy: 3-5.</t>
  </si>
  <si>
    <t>Układanka polegająca na dopasowaniu fotografii twarzy do rysunku symbolizującego stan uczuć. Każdorazowo trzeba odszukać dziewczynkę, chłopca lub mężczyznę. Zawartość:10 kart z rysunkami, 40 kart z fotografiami, karta wym. 9x9 cm , grub. 2,5 mm.</t>
  </si>
  <si>
    <r>
      <t>Karciana gra Uno</t>
    </r>
    <r>
      <rPr>
        <sz val="9"/>
        <color theme="1"/>
        <rFont val="Arial"/>
        <family val="2"/>
        <charset val="238"/>
      </rPr>
      <t xml:space="preserve"> to prawdziwy bestseller! Szybka gra, przy której wszyscy będą bawić się znakomicie. Dokładając kolory lub liczby, należy jak najszybciej pozbyć się wszystkich kart. Gdy zostanie Ci ostatnia karta, krzyknij UNO!!! Pozbądź się jej jak najszybciej, a zostaniesz zwycięzcą rozgrywki. </t>
    </r>
    <r>
      <rPr>
        <sz val="9"/>
        <color rgb="FF2F261F"/>
        <rFont val="Arial"/>
        <family val="2"/>
        <charset val="238"/>
      </rPr>
      <t xml:space="preserve">Zawartość zestawu: </t>
    </r>
    <r>
      <rPr>
        <sz val="9"/>
        <color theme="1"/>
        <rFont val="Arial"/>
        <family val="2"/>
        <charset val="238"/>
      </rPr>
      <t xml:space="preserve">108 kart, </t>
    </r>
    <r>
      <rPr>
        <sz val="9"/>
        <color rgb="FF2F261F"/>
        <rFont val="Arial"/>
        <family val="2"/>
        <charset val="238"/>
      </rPr>
      <t>Ilość graczy: 2-10.</t>
    </r>
  </si>
  <si>
    <t>Podręcznik dla pedagogów, psychologów i trenerów grupowych, Autor: Szmidt Krzysztof J., Wydawca: Helion Wydawnictwo, Okładka: miękka.</t>
  </si>
  <si>
    <t>Testy sprawdzające predyspozycje do wykonania danego zawodu. Autor: Trojan-Jaskot Agnieszka. Wydawca: Wydawnictwo Zielona Sowa. Wiedza podana w lekki i przystępny dla nastolatków sposób. Wiele interesujących informacji, także przydatne adresy. Podpowiedź, jak rozwijać swoje pasje i zainteresowania. Zabawne, satyryczne ilustracje. Format: 145x205. Liczba stron: 160 .</t>
  </si>
  <si>
    <t xml:space="preserve">Wymiary: 13x13x8 cm </t>
  </si>
  <si>
    <t>Gra karciana dla trzech do sześciu graczy powyżej 6 roku życia. Ćwiczy pamięć i koncentracje. W trakcie gry uczestnicy po kolei wykładają karty na środek stołu i odpowiednio reagują na przedstawione na nich rysunki (np. mówiąc coś lub wykonując gest). Ten, który się pomyli, zbiera wszystkie karty ze środka stołu. Celem gry jest przede wszystkim dobra zabawa, zaś wygrywa ten, kto jako pierwszy pozbędzie się wszystkich kart i zostanie Mistrzem Top-A-Top. Liczy się przede wszystkim szybkość, refleks i zdolność kojarzenia. Zawartość opakowania: 90 okrągłych kart, instrukcja.</t>
  </si>
  <si>
    <t>6 piłek do napompowania – średnica 20 cm, każda piłeczka wyraża inną emocje, w komplecie 6 sztuk.</t>
  </si>
  <si>
    <t>Pudełko zawiera: 108 płytek, 1 woreczek, instrukcja, wymiary opakowania: 29,5x29,5x8 cm, producent:G3, gra rozwijająca taktyczne, strategiczne i logiczne myślenie.</t>
  </si>
  <si>
    <t>czas trwania filmu 32 min.                                       Wytwórnia Filmów Szkoleniowych Synergia.</t>
  </si>
  <si>
    <t>Gra wymagająca strategicznego myślenia, zawartość pudełka: cztery plansze punktacji, instrukcja, 24 znaczki, 60 kart.</t>
  </si>
  <si>
    <t>Część 4 – dostawa pomocy dydaktycznych na warsztaty kreatywności i przedsiębiorczości</t>
  </si>
  <si>
    <t>*Cena jednostkowa pomocy dydaktycznej musi być niższa niż 350 zł brutto.</t>
  </si>
  <si>
    <t xml:space="preserve">Autor:Knap Monika                                                            Wydawca: Raabe                                                                Numer wydania: I                                                                                         Język wydania: polski                                                                               Ilość stron: 68                                                                    Forma: książka                                                                  </t>
  </si>
  <si>
    <t>6 różnych arkuszy ze 144 obrazkami, potworki, śmieszne buźki, dzieciaki, i inne - to nowe postaci do odgadywania. Teraz zamiast odpowiedzi używasz specjalnych przycisków. Śmieszne dźwięki i kolorowe światełka gwarantują ekstra zabawę. Gra jest też łatwa do przenoszenia - to lekka teczka. Czy uda Ci się zostać najlepszym detektywem?                                                        W zestawie:
przenośne tablice                                                                             6 arkuszy z obrazkami
8 plastikowych bolców
instrukcja w języku polskim.
Gra w polskiej wersji językowej, instrukcja w języku polskim.</t>
  </si>
  <si>
    <t>Film z cyklu pierwsza praca, czas trwania filmu 33 min. Wytwórnia Filmów Szkoleniowych Synergia.</t>
  </si>
  <si>
    <t>Nr sprawy:  ZP.271.86.2014                                                                                                    Załącznik nr 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</si>
</sst>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34">
    <font>
      <sz val="11"/>
      <color theme="1"/>
      <name val="Czcionka tekstu podstawowego"/>
      <family val="2"/>
      <charset val="238"/>
    </font>
    <font>
      <sz val="8"/>
      <color indexed="8"/>
      <name val="Arial"/>
      <family val="2"/>
      <charset val="238"/>
    </font>
    <font>
      <sz val="8"/>
      <name val="Arial"/>
      <family val="2"/>
      <charset val="238"/>
    </font>
    <font>
      <u/>
      <sz val="10"/>
      <name val="Calibri"/>
      <family val="2"/>
      <charset val="238"/>
    </font>
    <font>
      <b/>
      <u/>
      <sz val="11"/>
      <color indexed="8"/>
      <name val="Czcionka tekstu podstawowego"/>
      <charset val="238"/>
    </font>
    <font>
      <b/>
      <sz val="8"/>
      <color indexed="8"/>
      <name val="Czcionka tekstu podstawowego"/>
      <charset val="238"/>
    </font>
    <font>
      <sz val="8"/>
      <color theme="1"/>
      <name val="Arial"/>
      <family val="2"/>
      <charset val="238"/>
    </font>
    <font>
      <b/>
      <sz val="8"/>
      <color indexed="8"/>
      <name val="Times New Roman"/>
      <family val="1"/>
      <charset val="238"/>
    </font>
    <font>
      <b/>
      <sz val="11"/>
      <color indexed="8"/>
      <name val="Czcionka tekstu podstawowego"/>
      <charset val="238"/>
    </font>
    <font>
      <b/>
      <sz val="8"/>
      <color theme="1"/>
      <name val="Arial"/>
      <family val="2"/>
      <charset val="238"/>
    </font>
    <font>
      <b/>
      <sz val="11"/>
      <color theme="1"/>
      <name val="Czcionka tekstu podstawowego"/>
      <charset val="238"/>
    </font>
    <font>
      <b/>
      <sz val="8"/>
      <color theme="1"/>
      <name val="Czcionka tekstu podstawowego"/>
      <charset val="238"/>
    </font>
    <font>
      <b/>
      <sz val="9"/>
      <color theme="1"/>
      <name val="Times New Roman"/>
      <family val="1"/>
      <charset val="238"/>
    </font>
    <font>
      <b/>
      <sz val="8"/>
      <color indexed="8"/>
      <name val="Arial"/>
      <family val="2"/>
      <charset val="238"/>
    </font>
    <font>
      <sz val="8"/>
      <color rgb="FF000000"/>
      <name val="Arial"/>
      <family val="2"/>
      <charset val="238"/>
    </font>
    <font>
      <vertAlign val="superscript"/>
      <sz val="8"/>
      <color theme="1"/>
      <name val="Arial"/>
      <family val="2"/>
      <charset val="238"/>
    </font>
    <font>
      <b/>
      <sz val="10"/>
      <name val="Calibri"/>
      <family val="2"/>
      <charset val="238"/>
    </font>
    <font>
      <b/>
      <sz val="10"/>
      <name val="Calibri"/>
      <family val="2"/>
      <charset val="238"/>
      <scheme val="minor"/>
    </font>
    <font>
      <sz val="11"/>
      <color rgb="FF000000"/>
      <name val="Arial"/>
      <family val="2"/>
      <charset val="238"/>
    </font>
    <font>
      <sz val="10"/>
      <color rgb="FF000000"/>
      <name val="Arial"/>
      <family val="2"/>
      <charset val="238"/>
    </font>
    <font>
      <sz val="10"/>
      <color rgb="FF000000"/>
      <name val="Czcionka tekstu podstawowego"/>
      <family val="2"/>
      <charset val="238"/>
    </font>
    <font>
      <sz val="10"/>
      <color rgb="FF000000"/>
      <name val="Times New Roman"/>
      <family val="1"/>
      <charset val="238"/>
    </font>
    <font>
      <sz val="10"/>
      <color theme="1"/>
      <name val="Times New Roman"/>
      <family val="1"/>
      <charset val="238"/>
    </font>
    <font>
      <sz val="10"/>
      <color indexed="8"/>
      <name val="Times New Roman"/>
      <family val="1"/>
      <charset val="238"/>
    </font>
    <font>
      <u/>
      <sz val="11"/>
      <color theme="10"/>
      <name val="Czcionka tekstu podstawowego"/>
      <family val="2"/>
      <charset val="238"/>
    </font>
    <font>
      <b/>
      <sz val="9"/>
      <color theme="1"/>
      <name val="Arial"/>
      <family val="2"/>
      <charset val="238"/>
    </font>
    <font>
      <sz val="9"/>
      <color rgb="FF000000"/>
      <name val="Arial"/>
      <family val="2"/>
      <charset val="238"/>
    </font>
    <font>
      <sz val="9"/>
      <color theme="1"/>
      <name val="Arial"/>
      <family val="2"/>
      <charset val="238"/>
    </font>
    <font>
      <sz val="9"/>
      <color rgb="FF2F261F"/>
      <name val="Arial"/>
      <family val="2"/>
      <charset val="238"/>
    </font>
    <font>
      <sz val="9"/>
      <color indexed="8"/>
      <name val="Arial"/>
      <family val="2"/>
      <charset val="238"/>
    </font>
    <font>
      <sz val="9"/>
      <name val="Arial"/>
      <family val="2"/>
      <charset val="238"/>
    </font>
    <font>
      <b/>
      <sz val="11"/>
      <name val="Arial"/>
      <family val="2"/>
      <charset val="238"/>
    </font>
    <font>
      <sz val="11"/>
      <color theme="1"/>
      <name val="Czcionka tekstu podstawowego"/>
      <charset val="238"/>
    </font>
    <font>
      <b/>
      <sz val="12"/>
      <color rgb="FF000000"/>
      <name val="Times New Roman"/>
      <family val="1"/>
      <charset val="238"/>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alignment vertical="top"/>
      <protection locked="0"/>
    </xf>
  </cellStyleXfs>
  <cellXfs count="162">
    <xf numFmtId="0" fontId="0" fillId="0" borderId="0" xfId="0"/>
    <xf numFmtId="164" fontId="1" fillId="0" borderId="1" xfId="0" applyNumberFormat="1" applyFont="1" applyBorder="1" applyAlignment="1">
      <alignment horizontal="right"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righ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Border="1" applyAlignment="1"/>
    <xf numFmtId="164" fontId="2" fillId="0" borderId="1" xfId="0" applyNumberFormat="1" applyFont="1" applyBorder="1" applyAlignment="1">
      <alignment vertical="center"/>
    </xf>
    <xf numFmtId="164" fontId="2" fillId="0" borderId="1" xfId="0" applyNumberFormat="1" applyFont="1" applyFill="1" applyBorder="1" applyAlignment="1">
      <alignment horizontal="right" vertical="center" wrapText="1"/>
    </xf>
    <xf numFmtId="0" fontId="5" fillId="2" borderId="1" xfId="0" applyFont="1" applyFill="1" applyBorder="1" applyAlignment="1">
      <alignment horizontal="center" vertical="center" wrapText="1"/>
    </xf>
    <xf numFmtId="4" fontId="0" fillId="0" borderId="0" xfId="0" applyNumberFormat="1"/>
    <xf numFmtId="0" fontId="0" fillId="0" borderId="0" xfId="0"/>
    <xf numFmtId="0" fontId="0" fillId="0" borderId="0" xfId="0" applyAlignment="1">
      <alignment wrapText="1"/>
    </xf>
    <xf numFmtId="0" fontId="0" fillId="0" borderId="0" xfId="0"/>
    <xf numFmtId="0" fontId="8" fillId="0" borderId="0" xfId="0" applyFont="1" applyBorder="1" applyAlignment="1">
      <alignment horizontal="center" wrapText="1"/>
    </xf>
    <xf numFmtId="0" fontId="0" fillId="0" borderId="0" xfId="0"/>
    <xf numFmtId="0" fontId="0" fillId="0" borderId="0" xfId="0"/>
    <xf numFmtId="0" fontId="0" fillId="0" borderId="0" xfId="0"/>
    <xf numFmtId="0" fontId="0" fillId="3" borderId="0" xfId="0" applyFill="1"/>
    <xf numFmtId="4" fontId="0" fillId="3" borderId="0" xfId="0" applyNumberFormat="1" applyFill="1"/>
    <xf numFmtId="0" fontId="7" fillId="0" borderId="0" xfId="0" applyFont="1" applyFill="1" applyBorder="1" applyAlignment="1">
      <alignment horizontal="center" vertical="center" wrapText="1"/>
    </xf>
    <xf numFmtId="0" fontId="11" fillId="0" borderId="0" xfId="0" applyFont="1" applyAlignment="1">
      <alignment horizontal="center"/>
    </xf>
    <xf numFmtId="0" fontId="13" fillId="3" borderId="1" xfId="0" applyFont="1" applyFill="1" applyBorder="1" applyAlignment="1">
      <alignment horizontal="right" vertical="center" wrapText="1"/>
    </xf>
    <xf numFmtId="0" fontId="1" fillId="3" borderId="1" xfId="0" applyFont="1" applyFill="1" applyBorder="1" applyAlignment="1">
      <alignment horizontal="left" vertical="center" wrapText="1"/>
    </xf>
    <xf numFmtId="0" fontId="14" fillId="0" borderId="1" xfId="0" applyFont="1" applyBorder="1"/>
    <xf numFmtId="164" fontId="1" fillId="3" borderId="2" xfId="0" applyNumberFormat="1" applyFont="1" applyFill="1" applyBorder="1" applyAlignment="1">
      <alignment horizontal="right" vertical="center"/>
    </xf>
    <xf numFmtId="164" fontId="1" fillId="3" borderId="1" xfId="0" applyNumberFormat="1" applyFont="1" applyFill="1" applyBorder="1" applyAlignment="1">
      <alignment vertical="center"/>
    </xf>
    <xf numFmtId="0" fontId="1" fillId="0" borderId="1" xfId="0" applyFont="1" applyBorder="1" applyAlignment="1">
      <alignment vertical="center" wrapText="1"/>
    </xf>
    <xf numFmtId="0" fontId="14" fillId="0" borderId="1" xfId="0" applyFont="1" applyBorder="1" applyAlignment="1">
      <alignment wrapText="1"/>
    </xf>
    <xf numFmtId="0" fontId="14" fillId="0" borderId="1" xfId="0" applyFont="1" applyBorder="1" applyAlignment="1">
      <alignment horizontal="left"/>
    </xf>
    <xf numFmtId="164" fontId="2" fillId="0" borderId="1" xfId="0" applyNumberFormat="1" applyFont="1" applyBorder="1" applyAlignment="1">
      <alignment horizontal="right" vertical="center"/>
    </xf>
    <xf numFmtId="0" fontId="6" fillId="0" borderId="1" xfId="0" applyFont="1" applyBorder="1" applyAlignment="1">
      <alignment wrapText="1"/>
    </xf>
    <xf numFmtId="0" fontId="2" fillId="0" borderId="1" xfId="0" applyFont="1" applyFill="1" applyBorder="1" applyAlignment="1">
      <alignment vertical="center" wrapText="1"/>
    </xf>
    <xf numFmtId="0" fontId="14" fillId="3" borderId="1" xfId="0" applyFont="1" applyFill="1" applyBorder="1" applyAlignment="1">
      <alignment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6" fillId="3" borderId="1" xfId="0" applyFont="1" applyFill="1" applyBorder="1" applyAlignment="1">
      <alignment wrapText="1"/>
    </xf>
    <xf numFmtId="0" fontId="6" fillId="0" borderId="1" xfId="0" applyFont="1" applyBorder="1"/>
    <xf numFmtId="0" fontId="12" fillId="2" borderId="1" xfId="0" applyFont="1" applyFill="1" applyBorder="1"/>
    <xf numFmtId="0" fontId="12" fillId="2" borderId="1" xfId="0" applyFont="1" applyFill="1" applyBorder="1" applyAlignment="1">
      <alignment wrapText="1"/>
    </xf>
    <xf numFmtId="0" fontId="13" fillId="2" borderId="1" xfId="0" applyFont="1" applyFill="1" applyBorder="1" applyAlignment="1">
      <alignment horizontal="center" vertical="center" wrapText="1"/>
    </xf>
    <xf numFmtId="0" fontId="9" fillId="2" borderId="1" xfId="0" applyFont="1" applyFill="1" applyBorder="1"/>
    <xf numFmtId="0" fontId="9" fillId="2" borderId="1" xfId="0" applyFont="1" applyFill="1" applyBorder="1" applyAlignment="1">
      <alignment wrapText="1"/>
    </xf>
    <xf numFmtId="0" fontId="9" fillId="2" borderId="1" xfId="0" applyFont="1" applyFill="1" applyBorder="1" applyAlignment="1">
      <alignment horizontal="center" wrapText="1"/>
    </xf>
    <xf numFmtId="0" fontId="6" fillId="0" borderId="1" xfId="0" applyFont="1" applyBorder="1" applyAlignment="1">
      <alignment horizontal="center"/>
    </xf>
    <xf numFmtId="0" fontId="13" fillId="0" borderId="1" xfId="0" applyFont="1" applyBorder="1" applyAlignment="1">
      <alignment horizontal="center" vertical="center" wrapText="1"/>
    </xf>
    <xf numFmtId="0" fontId="6" fillId="0" borderId="1" xfId="0" applyFont="1" applyBorder="1" applyAlignment="1">
      <alignment horizontal="justify" vertical="top" wrapText="1"/>
    </xf>
    <xf numFmtId="0" fontId="6" fillId="0" borderId="1" xfId="0" applyFont="1" applyBorder="1" applyAlignment="1">
      <alignment vertical="top" wrapText="1"/>
    </xf>
    <xf numFmtId="0" fontId="2" fillId="0" borderId="1" xfId="0" applyFont="1" applyBorder="1" applyAlignment="1">
      <alignment horizontal="justify" vertical="center" wrapText="1"/>
    </xf>
    <xf numFmtId="0" fontId="1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64" fontId="1" fillId="3" borderId="1" xfId="0" applyNumberFormat="1" applyFont="1" applyFill="1" applyBorder="1" applyAlignment="1">
      <alignment horizontal="right" vertical="center"/>
    </xf>
    <xf numFmtId="164" fontId="6" fillId="3" borderId="1" xfId="0" applyNumberFormat="1" applyFont="1" applyFill="1" applyBorder="1"/>
    <xf numFmtId="0" fontId="6" fillId="0" borderId="1" xfId="0" applyFont="1" applyBorder="1" applyAlignment="1">
      <alignment horizontal="left" wrapText="1"/>
    </xf>
    <xf numFmtId="0" fontId="6" fillId="3" borderId="1" xfId="0" applyFont="1" applyFill="1" applyBorder="1" applyAlignment="1">
      <alignment horizontal="justify" wrapText="1"/>
    </xf>
    <xf numFmtId="164" fontId="2" fillId="0" borderId="1" xfId="0" applyNumberFormat="1" applyFont="1" applyFill="1" applyBorder="1" applyAlignment="1">
      <alignment vertical="center" wrapText="1"/>
    </xf>
    <xf numFmtId="0" fontId="2" fillId="3" borderId="1" xfId="0" applyFont="1" applyFill="1" applyBorder="1" applyAlignment="1">
      <alignment horizontal="center" vertical="center"/>
    </xf>
    <xf numFmtId="0" fontId="14" fillId="0" borderId="1" xfId="0" applyFont="1" applyBorder="1" applyAlignment="1">
      <alignment horizontal="justify" vertical="top" wrapText="1"/>
    </xf>
    <xf numFmtId="0" fontId="9" fillId="0" borderId="1" xfId="0" applyFont="1" applyBorder="1" applyAlignment="1">
      <alignment horizontal="center"/>
    </xf>
    <xf numFmtId="0" fontId="9" fillId="0" borderId="1" xfId="0" applyFont="1" applyBorder="1" applyAlignment="1">
      <alignment horizontal="center"/>
    </xf>
    <xf numFmtId="0" fontId="13" fillId="0" borderId="0" xfId="0" applyFont="1" applyBorder="1" applyAlignment="1">
      <alignment horizontal="center" vertical="center" wrapText="1"/>
    </xf>
    <xf numFmtId="0" fontId="6" fillId="0" borderId="0" xfId="0" applyFont="1" applyBorder="1" applyAlignment="1">
      <alignment wrapText="1"/>
    </xf>
    <xf numFmtId="4" fontId="0" fillId="0" borderId="0" xfId="0" applyNumberFormat="1" applyBorder="1"/>
    <xf numFmtId="0" fontId="0" fillId="0" borderId="0" xfId="0" applyBorder="1"/>
    <xf numFmtId="0" fontId="11" fillId="0" borderId="0" xfId="0" applyFont="1" applyBorder="1" applyAlignment="1">
      <alignment horizontal="center"/>
    </xf>
    <xf numFmtId="0" fontId="0" fillId="0" borderId="0" xfId="0" applyBorder="1" applyAlignment="1">
      <alignment wrapText="1"/>
    </xf>
    <xf numFmtId="0" fontId="9" fillId="3" borderId="0" xfId="0" applyFont="1" applyFill="1" applyBorder="1" applyAlignment="1">
      <alignment vertical="center" textRotation="90"/>
    </xf>
    <xf numFmtId="0" fontId="10" fillId="0" borderId="0" xfId="0" applyFont="1" applyBorder="1" applyAlignment="1">
      <alignment wrapText="1"/>
    </xf>
    <xf numFmtId="164" fontId="19" fillId="0" borderId="2" xfId="0" applyNumberFormat="1" applyFont="1" applyBorder="1" applyAlignment="1">
      <alignment horizontal="center" vertical="center"/>
    </xf>
    <xf numFmtId="0" fontId="18" fillId="0" borderId="3" xfId="0" applyFont="1" applyBorder="1"/>
    <xf numFmtId="0" fontId="18" fillId="0" borderId="1" xfId="0" applyFont="1" applyBorder="1" applyAlignment="1">
      <alignment horizontal="center" vertical="center"/>
    </xf>
    <xf numFmtId="0" fontId="18" fillId="0" borderId="4" xfId="0" applyFont="1" applyBorder="1" applyAlignment="1">
      <alignment horizontal="center" vertical="center"/>
    </xf>
    <xf numFmtId="0" fontId="18" fillId="0" borderId="8" xfId="0" applyFont="1" applyBorder="1" applyAlignment="1"/>
    <xf numFmtId="0" fontId="18" fillId="0" borderId="6" xfId="0" applyFont="1" applyBorder="1" applyAlignment="1"/>
    <xf numFmtId="0" fontId="1" fillId="0" borderId="0" xfId="0" applyFont="1" applyBorder="1" applyAlignment="1">
      <alignment vertical="center" textRotation="1"/>
    </xf>
    <xf numFmtId="49" fontId="1" fillId="0" borderId="0" xfId="0" applyNumberFormat="1" applyFont="1" applyBorder="1" applyAlignment="1"/>
    <xf numFmtId="0" fontId="22" fillId="0" borderId="0" xfId="0" applyFont="1"/>
    <xf numFmtId="0" fontId="22" fillId="0" borderId="0" xfId="0" applyFont="1" applyAlignment="1">
      <alignment wrapText="1"/>
    </xf>
    <xf numFmtId="0" fontId="18" fillId="0" borderId="0" xfId="0" applyFont="1" applyBorder="1" applyAlignment="1">
      <alignment horizontal="left"/>
    </xf>
    <xf numFmtId="0" fontId="18" fillId="0" borderId="0" xfId="0" applyFont="1" applyBorder="1" applyAlignment="1">
      <alignment horizontal="center" vertical="center"/>
    </xf>
    <xf numFmtId="0" fontId="0" fillId="0" borderId="0" xfId="0"/>
    <xf numFmtId="0" fontId="27" fillId="0" borderId="1" xfId="0" applyFont="1" applyBorder="1" applyAlignment="1">
      <alignment wrapText="1"/>
    </xf>
    <xf numFmtId="0" fontId="27" fillId="0" borderId="1" xfId="0" applyFont="1" applyBorder="1"/>
    <xf numFmtId="0" fontId="26" fillId="0" borderId="1" xfId="0" applyFont="1" applyBorder="1" applyAlignment="1">
      <alignment horizontal="center" vertical="center"/>
    </xf>
    <xf numFmtId="0" fontId="29" fillId="0" borderId="1" xfId="0" applyFont="1" applyBorder="1" applyAlignment="1">
      <alignment vertical="center" wrapText="1"/>
    </xf>
    <xf numFmtId="0" fontId="30" fillId="0" borderId="1" xfId="0" applyFont="1" applyFill="1" applyBorder="1" applyAlignment="1">
      <alignment horizontal="center" vertical="center" wrapText="1"/>
    </xf>
    <xf numFmtId="0" fontId="25" fillId="0" borderId="1" xfId="0" applyFont="1" applyBorder="1" applyAlignment="1">
      <alignment horizontal="center" vertical="center" textRotation="90"/>
    </xf>
    <xf numFmtId="0" fontId="25" fillId="0" borderId="1" xfId="0" applyFont="1" applyBorder="1" applyAlignment="1">
      <alignment horizontal="center"/>
    </xf>
    <xf numFmtId="0" fontId="0" fillId="0" borderId="0" xfId="0" applyAlignment="1">
      <alignment horizontal="center"/>
    </xf>
    <xf numFmtId="0" fontId="18" fillId="0" borderId="0" xfId="0" applyFont="1" applyBorder="1" applyAlignment="1">
      <alignment horizontal="center"/>
    </xf>
    <xf numFmtId="0" fontId="0" fillId="0" borderId="0" xfId="0" applyBorder="1" applyAlignment="1">
      <alignment horizontal="center"/>
    </xf>
    <xf numFmtId="0" fontId="0" fillId="0" borderId="0" xfId="0"/>
    <xf numFmtId="0" fontId="10" fillId="0" borderId="0" xfId="0" applyFont="1" applyBorder="1" applyAlignment="1">
      <alignment horizontal="center"/>
    </xf>
    <xf numFmtId="0" fontId="10" fillId="0" borderId="0" xfId="0" applyFont="1" applyAlignment="1"/>
    <xf numFmtId="0" fontId="27" fillId="0" borderId="1" xfId="0" applyFont="1" applyBorder="1" applyAlignment="1">
      <alignment vertical="center" wrapText="1"/>
    </xf>
    <xf numFmtId="0" fontId="27" fillId="0" borderId="1" xfId="0" applyFont="1" applyBorder="1" applyAlignment="1">
      <alignment vertical="center"/>
    </xf>
    <xf numFmtId="0" fontId="26" fillId="0" borderId="1" xfId="0" applyFont="1" applyBorder="1" applyAlignment="1">
      <alignment vertical="center" wrapText="1"/>
    </xf>
    <xf numFmtId="0" fontId="26" fillId="0" borderId="1" xfId="0" applyFont="1" applyBorder="1" applyAlignment="1">
      <alignment horizontal="left" vertical="center" wrapText="1"/>
    </xf>
    <xf numFmtId="0" fontId="28" fillId="0" borderId="1" xfId="0" applyFont="1" applyBorder="1" applyAlignment="1">
      <alignment vertical="center" wrapText="1"/>
    </xf>
    <xf numFmtId="0" fontId="30" fillId="0" borderId="1" xfId="1" applyFont="1" applyBorder="1" applyAlignment="1" applyProtection="1">
      <alignment vertical="center" wrapText="1"/>
    </xf>
    <xf numFmtId="164" fontId="19" fillId="0" borderId="2" xfId="0" applyNumberFormat="1" applyFont="1" applyBorder="1" applyAlignment="1" applyProtection="1">
      <alignment horizontal="center" vertical="center"/>
      <protection locked="0"/>
    </xf>
    <xf numFmtId="164" fontId="19" fillId="0" borderId="1" xfId="0" applyNumberFormat="1" applyFont="1" applyBorder="1" applyAlignment="1" applyProtection="1">
      <alignment horizontal="center" vertical="center"/>
      <protection locked="0"/>
    </xf>
    <xf numFmtId="164" fontId="19" fillId="0" borderId="4" xfId="0" applyNumberFormat="1" applyFont="1" applyBorder="1" applyAlignment="1" applyProtection="1">
      <alignment horizontal="center" vertical="center"/>
      <protection locked="0"/>
    </xf>
    <xf numFmtId="0" fontId="27" fillId="0" borderId="0" xfId="0" applyFont="1" applyBorder="1"/>
    <xf numFmtId="0" fontId="27" fillId="0" borderId="0" xfId="0" applyFont="1" applyBorder="1" applyAlignment="1">
      <alignment wrapText="1"/>
    </xf>
    <xf numFmtId="164" fontId="30" fillId="0" borderId="1" xfId="0" applyNumberFormat="1" applyFont="1" applyFill="1" applyBorder="1" applyAlignment="1" applyProtection="1">
      <alignment horizontal="right" vertical="center" wrapText="1"/>
      <protection locked="0"/>
    </xf>
    <xf numFmtId="164" fontId="29" fillId="0" borderId="1" xfId="0" applyNumberFormat="1" applyFont="1" applyFill="1" applyBorder="1" applyAlignment="1" applyProtection="1">
      <alignment vertical="center"/>
      <protection locked="0"/>
    </xf>
    <xf numFmtId="164" fontId="30" fillId="0" borderId="1" xfId="0" applyNumberFormat="1" applyFont="1" applyFill="1" applyBorder="1" applyAlignment="1" applyProtection="1">
      <alignment horizontal="right" vertical="center"/>
      <protection locked="0"/>
    </xf>
    <xf numFmtId="0" fontId="26" fillId="0" borderId="1" xfId="0" applyFont="1" applyBorder="1" applyAlignment="1" applyProtection="1">
      <protection locked="0"/>
    </xf>
    <xf numFmtId="0" fontId="9" fillId="3" borderId="1" xfId="0" applyFont="1" applyFill="1" applyBorder="1" applyAlignment="1">
      <alignment horizontal="center" vertical="center" textRotation="90"/>
    </xf>
    <xf numFmtId="0" fontId="9" fillId="4" borderId="1" xfId="0" applyFont="1" applyFill="1" applyBorder="1" applyAlignment="1">
      <alignment horizontal="center"/>
    </xf>
    <xf numFmtId="0" fontId="17" fillId="0" borderId="0" xfId="0" applyFont="1" applyBorder="1" applyAlignment="1">
      <alignment horizontal="center" wrapText="1"/>
    </xf>
    <xf numFmtId="0" fontId="0" fillId="0" borderId="0" xfId="0"/>
    <xf numFmtId="0" fontId="9" fillId="0" borderId="1" xfId="0" applyFont="1" applyBorder="1" applyAlignment="1">
      <alignment horizontal="center"/>
    </xf>
    <xf numFmtId="0" fontId="13" fillId="0" borderId="1" xfId="0" applyFont="1" applyBorder="1" applyAlignment="1">
      <alignment horizontal="center" vertical="center" wrapText="1"/>
    </xf>
    <xf numFmtId="0" fontId="6" fillId="0" borderId="1" xfId="0" applyFont="1" applyBorder="1" applyAlignment="1">
      <alignment horizontal="left" wrapText="1"/>
    </xf>
    <xf numFmtId="0" fontId="13"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9" fillId="3" borderId="1" xfId="0" applyFont="1" applyFill="1" applyBorder="1" applyAlignment="1">
      <alignment horizontal="center" vertical="center" wrapText="1"/>
    </xf>
    <xf numFmtId="0" fontId="4" fillId="0" borderId="0" xfId="0" applyFont="1" applyAlignment="1"/>
    <xf numFmtId="0" fontId="6" fillId="3" borderId="1" xfId="0" applyFont="1" applyFill="1" applyBorder="1" applyAlignment="1">
      <alignment horizontal="left" wrapText="1"/>
    </xf>
    <xf numFmtId="0" fontId="10" fillId="0" borderId="0" xfId="0" applyFont="1" applyBorder="1" applyAlignment="1">
      <alignment horizontal="center"/>
    </xf>
    <xf numFmtId="0" fontId="10" fillId="0" borderId="7" xfId="0" applyFont="1" applyBorder="1" applyAlignment="1">
      <alignment horizont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8" fillId="0" borderId="3" xfId="0" applyFont="1" applyBorder="1" applyAlignment="1">
      <alignment horizontal="left"/>
    </xf>
    <xf numFmtId="0" fontId="18" fillId="0" borderId="8" xfId="0" applyFont="1" applyBorder="1" applyAlignment="1">
      <alignment horizontal="left"/>
    </xf>
    <xf numFmtId="0" fontId="18" fillId="0" borderId="6" xfId="0" applyFont="1" applyBorder="1" applyAlignment="1">
      <alignment horizontal="left"/>
    </xf>
    <xf numFmtId="0" fontId="21" fillId="0" borderId="0" xfId="0" applyFont="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left"/>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16" fillId="0" borderId="0" xfId="0" applyFont="1" applyBorder="1" applyAlignment="1">
      <alignment horizontal="center" wrapText="1"/>
    </xf>
    <xf numFmtId="0" fontId="3" fillId="0" borderId="0" xfId="0" applyFont="1" applyBorder="1" applyAlignment="1">
      <alignment horizontal="center"/>
    </xf>
    <xf numFmtId="0" fontId="1" fillId="0" borderId="1" xfId="0" applyFont="1" applyBorder="1" applyAlignment="1">
      <alignment horizontal="center" vertical="center" wrapText="1"/>
    </xf>
    <xf numFmtId="0" fontId="10" fillId="0" borderId="0" xfId="0" applyFont="1" applyAlignment="1">
      <alignment wrapText="1"/>
    </xf>
    <xf numFmtId="0" fontId="10" fillId="0" borderId="0" xfId="0" applyFont="1" applyAlignment="1"/>
    <xf numFmtId="0" fontId="8" fillId="0" borderId="7" xfId="0" applyFont="1" applyBorder="1" applyAlignment="1">
      <alignment horizontal="center"/>
    </xf>
    <xf numFmtId="0" fontId="9" fillId="4" borderId="3" xfId="0" applyFont="1" applyFill="1" applyBorder="1" applyAlignment="1">
      <alignment horizontal="center"/>
    </xf>
    <xf numFmtId="0" fontId="9" fillId="4" borderId="8" xfId="0" applyFont="1" applyFill="1" applyBorder="1" applyAlignment="1">
      <alignment horizontal="center"/>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vertical="center" textRotation="90"/>
    </xf>
    <xf numFmtId="0" fontId="9" fillId="0" borderId="5" xfId="0" applyFont="1" applyBorder="1" applyAlignment="1">
      <alignment horizontal="center" vertical="center" textRotation="90"/>
    </xf>
    <xf numFmtId="0" fontId="9" fillId="0" borderId="4" xfId="0" applyFont="1" applyBorder="1" applyAlignment="1">
      <alignment horizontal="center" vertical="center" textRotation="90"/>
    </xf>
    <xf numFmtId="0" fontId="12" fillId="4" borderId="3" xfId="0" applyFont="1" applyFill="1" applyBorder="1" applyAlignment="1">
      <alignment horizontal="center"/>
    </xf>
    <xf numFmtId="0" fontId="12" fillId="4" borderId="8" xfId="0" applyFont="1" applyFill="1" applyBorder="1" applyAlignment="1">
      <alignment horizontal="center"/>
    </xf>
    <xf numFmtId="0" fontId="31" fillId="0" borderId="0" xfId="0" applyFont="1" applyBorder="1" applyAlignment="1">
      <alignment horizontal="center" wrapText="1"/>
    </xf>
    <xf numFmtId="0" fontId="10" fillId="0" borderId="0" xfId="0" applyFont="1" applyAlignment="1">
      <alignment horizontal="center"/>
    </xf>
    <xf numFmtId="0" fontId="32" fillId="0" borderId="0" xfId="0" applyFont="1" applyAlignment="1">
      <alignment horizontal="left"/>
    </xf>
    <xf numFmtId="0" fontId="20" fillId="0" borderId="0" xfId="0" applyFont="1" applyAlignment="1">
      <alignment horizontal="center" vertical="top" wrapText="1"/>
    </xf>
    <xf numFmtId="0" fontId="33" fillId="0" borderId="0" xfId="0" applyFont="1" applyAlignment="1">
      <alignment horizontal="left" vertical="center" wrapText="1"/>
    </xf>
    <xf numFmtId="0" fontId="25" fillId="0" borderId="1" xfId="0" applyFont="1" applyBorder="1" applyAlignment="1">
      <alignment horizontal="center" vertical="center" textRotation="90"/>
    </xf>
    <xf numFmtId="0" fontId="25" fillId="0" borderId="2"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center" vertical="center"/>
    </xf>
    <xf numFmtId="0" fontId="19" fillId="0" borderId="3" xfId="0" applyFont="1" applyBorder="1" applyAlignment="1">
      <alignment horizontal="center"/>
    </xf>
    <xf numFmtId="0" fontId="19" fillId="0" borderId="8" xfId="0" applyFont="1" applyBorder="1" applyAlignment="1">
      <alignment horizontal="center"/>
    </xf>
    <xf numFmtId="0" fontId="19" fillId="0" borderId="6" xfId="0" applyFont="1" applyBorder="1" applyAlignment="1">
      <alignment horizontal="center"/>
    </xf>
  </cellXfs>
  <cellStyles count="2">
    <cellStyle name="Hiperłącze" xfId="1" builtinId="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6</xdr:col>
      <xdr:colOff>476250</xdr:colOff>
      <xdr:row>0</xdr:row>
      <xdr:rowOff>38100</xdr:rowOff>
    </xdr:from>
    <xdr:to>
      <xdr:col>8</xdr:col>
      <xdr:colOff>0</xdr:colOff>
      <xdr:row>0</xdr:row>
      <xdr:rowOff>485776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934075" y="38100"/>
          <a:ext cx="1123950" cy="447676"/>
        </a:xfrm>
        <a:prstGeom prst="rect">
          <a:avLst/>
        </a:prstGeom>
        <a:noFill/>
        <a:ln w="9525">
          <a:noFill/>
          <a:miter lim="800000"/>
          <a:headEnd/>
          <a:tailEnd/>
        </a:ln>
      </xdr:spPr>
    </xdr:pic>
    <xdr:clientData/>
  </xdr:twoCellAnchor>
  <xdr:twoCellAnchor>
    <xdr:from>
      <xdr:col>0</xdr:col>
      <xdr:colOff>209550</xdr:colOff>
      <xdr:row>0</xdr:row>
      <xdr:rowOff>28576</xdr:rowOff>
    </xdr:from>
    <xdr:to>
      <xdr:col>3</xdr:col>
      <xdr:colOff>306456</xdr:colOff>
      <xdr:row>0</xdr:row>
      <xdr:rowOff>659832</xdr:rowOff>
    </xdr:to>
    <xdr:pic>
      <xdr:nvPicPr>
        <xdr:cNvPr id="4" name="Picture 1" descr="KAPITAL_LUDZKI"/>
        <xdr:cNvPicPr>
          <a:picLocks noChangeAspect="1" noChangeArrowheads="1"/>
        </xdr:cNvPicPr>
      </xdr:nvPicPr>
      <xdr:blipFill>
        <a:blip xmlns:r="http://schemas.openxmlformats.org/officeDocument/2006/relationships" r:embed="rId2" cstate="print"/>
        <a:srcRect/>
        <a:stretch>
          <a:fillRect/>
        </a:stretch>
      </xdr:blipFill>
      <xdr:spPr bwMode="auto">
        <a:xfrm>
          <a:off x="209550" y="28576"/>
          <a:ext cx="1579493" cy="631256"/>
        </a:xfrm>
        <a:prstGeom prst="rect">
          <a:avLst/>
        </a:prstGeom>
        <a:noFill/>
        <a:ln w="9525">
          <a:noFill/>
          <a:miter lim="800000"/>
          <a:headEnd/>
          <a:tailEnd/>
        </a:ln>
      </xdr:spPr>
    </xdr:pic>
    <xdr:clientData/>
  </xdr:twoCellAnchor>
  <xdr:twoCellAnchor>
    <xdr:from>
      <xdr:col>6</xdr:col>
      <xdr:colOff>190500</xdr:colOff>
      <xdr:row>0</xdr:row>
      <xdr:rowOff>38100</xdr:rowOff>
    </xdr:from>
    <xdr:to>
      <xdr:col>8</xdr:col>
      <xdr:colOff>132520</xdr:colOff>
      <xdr:row>0</xdr:row>
      <xdr:rowOff>671568</xdr:rowOff>
    </xdr:to>
    <xdr:pic>
      <xdr:nvPicPr>
        <xdr:cNvPr id="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6137413" y="38100"/>
          <a:ext cx="1581977" cy="63346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476250</xdr:colOff>
      <xdr:row>0</xdr:row>
      <xdr:rowOff>38099</xdr:rowOff>
    </xdr:from>
    <xdr:to>
      <xdr:col>8</xdr:col>
      <xdr:colOff>0</xdr:colOff>
      <xdr:row>0</xdr:row>
      <xdr:rowOff>661736</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5449303" y="38099"/>
          <a:ext cx="1791992" cy="623637"/>
        </a:xfrm>
        <a:prstGeom prst="rect">
          <a:avLst/>
        </a:prstGeom>
        <a:noFill/>
        <a:ln w="9525">
          <a:noFill/>
          <a:miter lim="800000"/>
          <a:headEnd/>
          <a:tailEnd/>
        </a:ln>
      </xdr:spPr>
    </xdr:pic>
    <xdr:clientData/>
  </xdr:twoCellAnchor>
  <xdr:twoCellAnchor>
    <xdr:from>
      <xdr:col>3</xdr:col>
      <xdr:colOff>259434</xdr:colOff>
      <xdr:row>0</xdr:row>
      <xdr:rowOff>76199</xdr:rowOff>
    </xdr:from>
    <xdr:to>
      <xdr:col>4</xdr:col>
      <xdr:colOff>671879</xdr:colOff>
      <xdr:row>0</xdr:row>
      <xdr:rowOff>681788</xdr:rowOff>
    </xdr:to>
    <xdr:pic>
      <xdr:nvPicPr>
        <xdr:cNvPr id="3" name="Picture 2" descr="KAPITAL_LUDZKI"/>
        <xdr:cNvPicPr>
          <a:picLocks noChangeAspect="1" noChangeArrowheads="1"/>
        </xdr:cNvPicPr>
      </xdr:nvPicPr>
      <xdr:blipFill>
        <a:blip xmlns:r="http://schemas.openxmlformats.org/officeDocument/2006/relationships" r:embed="rId2" cstate="print"/>
        <a:srcRect/>
        <a:stretch>
          <a:fillRect/>
        </a:stretch>
      </xdr:blipFill>
      <xdr:spPr bwMode="auto">
        <a:xfrm>
          <a:off x="490039" y="76199"/>
          <a:ext cx="2036708" cy="60558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28575</xdr:rowOff>
    </xdr:from>
    <xdr:to>
      <xdr:col>3</xdr:col>
      <xdr:colOff>419100</xdr:colOff>
      <xdr:row>0</xdr:row>
      <xdr:rowOff>704850</xdr:rowOff>
    </xdr:to>
    <xdr:pic>
      <xdr:nvPicPr>
        <xdr:cNvPr id="2" name="Picture 1" descr="KAPITAL_LUDZKI"/>
        <xdr:cNvPicPr>
          <a:picLocks noChangeAspect="1" noChangeArrowheads="1"/>
        </xdr:cNvPicPr>
      </xdr:nvPicPr>
      <xdr:blipFill>
        <a:blip xmlns:r="http://schemas.openxmlformats.org/officeDocument/2006/relationships" r:embed="rId1" cstate="print"/>
        <a:srcRect/>
        <a:stretch>
          <a:fillRect/>
        </a:stretch>
      </xdr:blipFill>
      <xdr:spPr bwMode="auto">
        <a:xfrm>
          <a:off x="209550" y="28575"/>
          <a:ext cx="2266950" cy="676275"/>
        </a:xfrm>
        <a:prstGeom prst="rect">
          <a:avLst/>
        </a:prstGeom>
        <a:noFill/>
        <a:ln w="9525">
          <a:noFill/>
          <a:miter lim="800000"/>
          <a:headEnd/>
          <a:tailEnd/>
        </a:ln>
      </xdr:spPr>
    </xdr:pic>
    <xdr:clientData/>
  </xdr:twoCellAnchor>
  <xdr:twoCellAnchor>
    <xdr:from>
      <xdr:col>6</xdr:col>
      <xdr:colOff>190500</xdr:colOff>
      <xdr:row>0</xdr:row>
      <xdr:rowOff>38100</xdr:rowOff>
    </xdr:from>
    <xdr:to>
      <xdr:col>8</xdr:col>
      <xdr:colOff>9526</xdr:colOff>
      <xdr:row>0</xdr:row>
      <xdr:rowOff>714376</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057775" y="38100"/>
          <a:ext cx="1876426" cy="6762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merlin.pl/Rebel/zabawki/firm/206,22925.html;jsessionid=226A28BA4119200C4B9E0267C94836E7.LB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topLeftCell="A64" zoomScale="115" zoomScaleNormal="115" workbookViewId="0">
      <selection activeCell="E48" sqref="E48"/>
    </sheetView>
  </sheetViews>
  <sheetFormatPr defaultRowHeight="14.25"/>
  <cols>
    <col min="1" max="1" width="9" style="17"/>
    <col min="2" max="2" width="7.625" style="22" customWidth="1"/>
    <col min="3" max="3" width="2.875" customWidth="1"/>
    <col min="4" max="4" width="14.625" style="13" customWidth="1"/>
    <col min="5" max="5" width="34.875" style="13" customWidth="1"/>
    <col min="8" max="8" width="12.5" customWidth="1"/>
    <col min="9" max="9" width="11.5" customWidth="1"/>
  </cols>
  <sheetData>
    <row r="1" spans="1:14" ht="99.75" customHeight="1">
      <c r="A1" s="112" t="s">
        <v>209</v>
      </c>
      <c r="B1" s="113"/>
      <c r="C1" s="113"/>
      <c r="D1" s="113"/>
      <c r="E1" s="113"/>
      <c r="F1" s="113"/>
      <c r="G1" s="113"/>
      <c r="H1" s="113"/>
      <c r="I1" s="7"/>
      <c r="J1" s="7"/>
      <c r="K1" s="7"/>
      <c r="L1" s="7"/>
      <c r="M1" s="7"/>
      <c r="N1" s="7"/>
    </row>
    <row r="2" spans="1:14" ht="15">
      <c r="D2" s="120" t="s">
        <v>85</v>
      </c>
      <c r="E2" s="120"/>
      <c r="F2" s="120"/>
      <c r="G2" s="120"/>
      <c r="H2" s="120"/>
    </row>
    <row r="3" spans="1:14" ht="22.5" customHeight="1">
      <c r="C3" s="122" t="s">
        <v>159</v>
      </c>
      <c r="D3" s="123"/>
      <c r="E3" s="123"/>
      <c r="F3" s="123"/>
      <c r="G3" s="123"/>
      <c r="H3" s="123"/>
      <c r="I3" s="123"/>
    </row>
    <row r="4" spans="1:14" ht="33.75">
      <c r="A4" s="42" t="s">
        <v>160</v>
      </c>
      <c r="B4" s="44" t="s">
        <v>86</v>
      </c>
      <c r="C4" s="41" t="s">
        <v>2</v>
      </c>
      <c r="D4" s="41" t="s">
        <v>3</v>
      </c>
      <c r="E4" s="41" t="s">
        <v>4</v>
      </c>
      <c r="F4" s="41" t="s">
        <v>7</v>
      </c>
      <c r="G4" s="41" t="s">
        <v>5</v>
      </c>
      <c r="H4" s="41" t="s">
        <v>162</v>
      </c>
      <c r="I4" s="41" t="s">
        <v>6</v>
      </c>
      <c r="K4" s="11"/>
    </row>
    <row r="5" spans="1:14" s="17" customFormat="1">
      <c r="A5" s="111" t="s">
        <v>87</v>
      </c>
      <c r="B5" s="111"/>
      <c r="C5" s="111"/>
      <c r="D5" s="111"/>
      <c r="E5" s="111"/>
      <c r="F5" s="111"/>
      <c r="G5" s="111"/>
      <c r="H5" s="111"/>
      <c r="I5" s="111"/>
      <c r="K5" s="11"/>
    </row>
    <row r="6" spans="1:14" s="19" customFormat="1">
      <c r="A6" s="110" t="s">
        <v>161</v>
      </c>
      <c r="B6" s="119">
        <v>2</v>
      </c>
      <c r="C6" s="115">
        <v>1</v>
      </c>
      <c r="D6" s="116" t="s">
        <v>236</v>
      </c>
      <c r="E6" s="32" t="s">
        <v>80</v>
      </c>
      <c r="F6" s="6" t="s">
        <v>0</v>
      </c>
      <c r="G6" s="6">
        <v>1</v>
      </c>
      <c r="H6" s="50"/>
      <c r="I6" s="50"/>
      <c r="K6" s="20"/>
    </row>
    <row r="7" spans="1:14" s="19" customFormat="1">
      <c r="A7" s="110"/>
      <c r="B7" s="119"/>
      <c r="C7" s="115"/>
      <c r="D7" s="116"/>
      <c r="E7" s="32" t="s">
        <v>81</v>
      </c>
      <c r="F7" s="6" t="s">
        <v>0</v>
      </c>
      <c r="G7" s="6">
        <v>1</v>
      </c>
      <c r="H7" s="50"/>
      <c r="I7" s="50"/>
      <c r="K7" s="20"/>
    </row>
    <row r="8" spans="1:14" s="19" customFormat="1">
      <c r="A8" s="110"/>
      <c r="B8" s="119"/>
      <c r="C8" s="115"/>
      <c r="D8" s="116"/>
      <c r="E8" s="32" t="s">
        <v>77</v>
      </c>
      <c r="F8" s="6" t="s">
        <v>0</v>
      </c>
      <c r="G8" s="6">
        <v>1</v>
      </c>
      <c r="H8" s="50"/>
      <c r="I8" s="50"/>
      <c r="K8" s="20"/>
    </row>
    <row r="9" spans="1:14" s="19" customFormat="1">
      <c r="A9" s="110"/>
      <c r="B9" s="119"/>
      <c r="C9" s="115"/>
      <c r="D9" s="116"/>
      <c r="E9" s="32" t="s">
        <v>78</v>
      </c>
      <c r="F9" s="6" t="s">
        <v>0</v>
      </c>
      <c r="G9" s="6">
        <v>1</v>
      </c>
      <c r="H9" s="50"/>
      <c r="I9" s="50"/>
      <c r="K9" s="20"/>
    </row>
    <row r="10" spans="1:14" s="19" customFormat="1">
      <c r="A10" s="110"/>
      <c r="B10" s="119"/>
      <c r="C10" s="115"/>
      <c r="D10" s="116"/>
      <c r="E10" s="32" t="s">
        <v>79</v>
      </c>
      <c r="F10" s="6" t="s">
        <v>0</v>
      </c>
      <c r="G10" s="6">
        <v>1</v>
      </c>
      <c r="H10" s="50"/>
      <c r="I10" s="50"/>
      <c r="K10" s="20"/>
    </row>
    <row r="11" spans="1:14" s="19" customFormat="1">
      <c r="A11" s="110"/>
      <c r="B11" s="119"/>
      <c r="C11" s="115">
        <v>2</v>
      </c>
      <c r="D11" s="116" t="s">
        <v>237</v>
      </c>
      <c r="E11" s="32" t="s">
        <v>80</v>
      </c>
      <c r="F11" s="6" t="s">
        <v>0</v>
      </c>
      <c r="G11" s="6">
        <v>1</v>
      </c>
      <c r="H11" s="50"/>
      <c r="I11" s="50"/>
      <c r="K11" s="20"/>
    </row>
    <row r="12" spans="1:14" s="19" customFormat="1">
      <c r="A12" s="110"/>
      <c r="B12" s="119"/>
      <c r="C12" s="115"/>
      <c r="D12" s="116"/>
      <c r="E12" s="32" t="s">
        <v>81</v>
      </c>
      <c r="F12" s="6" t="s">
        <v>0</v>
      </c>
      <c r="G12" s="6">
        <v>1</v>
      </c>
      <c r="H12" s="50"/>
      <c r="I12" s="50"/>
      <c r="K12" s="20"/>
    </row>
    <row r="13" spans="1:14" s="19" customFormat="1">
      <c r="A13" s="110"/>
      <c r="B13" s="119"/>
      <c r="C13" s="115"/>
      <c r="D13" s="116"/>
      <c r="E13" s="32" t="s">
        <v>82</v>
      </c>
      <c r="F13" s="6" t="s">
        <v>0</v>
      </c>
      <c r="G13" s="6">
        <v>1</v>
      </c>
      <c r="H13" s="50"/>
      <c r="I13" s="50"/>
      <c r="K13" s="20"/>
    </row>
    <row r="14" spans="1:14" s="19" customFormat="1">
      <c r="A14" s="110"/>
      <c r="B14" s="119"/>
      <c r="C14" s="115"/>
      <c r="D14" s="116"/>
      <c r="E14" s="32" t="s">
        <v>83</v>
      </c>
      <c r="F14" s="6" t="s">
        <v>0</v>
      </c>
      <c r="G14" s="6">
        <v>1</v>
      </c>
      <c r="H14" s="50"/>
      <c r="I14" s="50"/>
      <c r="K14" s="20"/>
    </row>
    <row r="15" spans="1:14" s="19" customFormat="1">
      <c r="A15" s="110"/>
      <c r="B15" s="119"/>
      <c r="C15" s="115">
        <v>3</v>
      </c>
      <c r="D15" s="116" t="s">
        <v>238</v>
      </c>
      <c r="E15" s="32" t="s">
        <v>80</v>
      </c>
      <c r="F15" s="45" t="s">
        <v>0</v>
      </c>
      <c r="G15" s="6">
        <v>1</v>
      </c>
      <c r="H15" s="50"/>
      <c r="I15" s="50"/>
      <c r="K15" s="20"/>
    </row>
    <row r="16" spans="1:14" s="19" customFormat="1">
      <c r="A16" s="110"/>
      <c r="B16" s="119"/>
      <c r="C16" s="115"/>
      <c r="D16" s="116"/>
      <c r="E16" s="32" t="s">
        <v>81</v>
      </c>
      <c r="F16" s="6" t="s">
        <v>0</v>
      </c>
      <c r="G16" s="6">
        <v>1</v>
      </c>
      <c r="H16" s="50"/>
      <c r="I16" s="50"/>
      <c r="K16" s="20"/>
    </row>
    <row r="17" spans="1:11" s="19" customFormat="1">
      <c r="A17" s="110"/>
      <c r="B17" s="119"/>
      <c r="C17" s="115"/>
      <c r="D17" s="116"/>
      <c r="E17" s="32" t="s">
        <v>82</v>
      </c>
      <c r="F17" s="6" t="s">
        <v>0</v>
      </c>
      <c r="G17" s="6">
        <v>1</v>
      </c>
      <c r="H17" s="50"/>
      <c r="I17" s="50"/>
      <c r="K17" s="20"/>
    </row>
    <row r="18" spans="1:11" s="19" customFormat="1">
      <c r="A18" s="110"/>
      <c r="B18" s="119"/>
      <c r="C18" s="115"/>
      <c r="D18" s="116"/>
      <c r="E18" s="32" t="s">
        <v>83</v>
      </c>
      <c r="F18" s="6" t="s">
        <v>0</v>
      </c>
      <c r="G18" s="6">
        <v>1</v>
      </c>
      <c r="H18" s="50"/>
      <c r="I18" s="50"/>
      <c r="K18" s="20"/>
    </row>
    <row r="19" spans="1:11" s="19" customFormat="1">
      <c r="A19" s="110"/>
      <c r="B19" s="119"/>
      <c r="C19" s="115">
        <v>4</v>
      </c>
      <c r="D19" s="116" t="s">
        <v>239</v>
      </c>
      <c r="E19" s="32" t="s">
        <v>80</v>
      </c>
      <c r="F19" s="6" t="s">
        <v>0</v>
      </c>
      <c r="G19" s="6">
        <v>1</v>
      </c>
      <c r="H19" s="50"/>
      <c r="I19" s="50"/>
      <c r="K19" s="20"/>
    </row>
    <row r="20" spans="1:11" s="19" customFormat="1">
      <c r="A20" s="110"/>
      <c r="B20" s="119"/>
      <c r="C20" s="115"/>
      <c r="D20" s="116"/>
      <c r="E20" s="32" t="s">
        <v>81</v>
      </c>
      <c r="F20" s="6" t="s">
        <v>0</v>
      </c>
      <c r="G20" s="6">
        <v>1</v>
      </c>
      <c r="H20" s="50"/>
      <c r="I20" s="50"/>
      <c r="K20" s="20"/>
    </row>
    <row r="21" spans="1:11" s="19" customFormat="1">
      <c r="A21" s="110"/>
      <c r="B21" s="119"/>
      <c r="C21" s="115"/>
      <c r="D21" s="116"/>
      <c r="E21" s="32" t="s">
        <v>82</v>
      </c>
      <c r="F21" s="6" t="s">
        <v>0</v>
      </c>
      <c r="G21" s="6">
        <v>1</v>
      </c>
      <c r="H21" s="50"/>
      <c r="I21" s="50"/>
      <c r="K21" s="20"/>
    </row>
    <row r="22" spans="1:11" s="19" customFormat="1">
      <c r="A22" s="110"/>
      <c r="B22" s="119"/>
      <c r="C22" s="115"/>
      <c r="D22" s="116"/>
      <c r="E22" s="32" t="s">
        <v>83</v>
      </c>
      <c r="F22" s="6" t="s">
        <v>0</v>
      </c>
      <c r="G22" s="6">
        <v>1</v>
      </c>
      <c r="H22" s="50"/>
      <c r="I22" s="50"/>
      <c r="K22" s="20"/>
    </row>
    <row r="23" spans="1:11" s="19" customFormat="1">
      <c r="A23" s="110"/>
      <c r="B23" s="119"/>
      <c r="C23" s="115">
        <v>5</v>
      </c>
      <c r="D23" s="116" t="s">
        <v>240</v>
      </c>
      <c r="E23" s="32" t="s">
        <v>80</v>
      </c>
      <c r="F23" s="6" t="s">
        <v>0</v>
      </c>
      <c r="G23" s="6">
        <v>1</v>
      </c>
      <c r="H23" s="50"/>
      <c r="I23" s="50"/>
      <c r="K23" s="20"/>
    </row>
    <row r="24" spans="1:11" s="19" customFormat="1">
      <c r="A24" s="110"/>
      <c r="B24" s="119"/>
      <c r="C24" s="115"/>
      <c r="D24" s="116"/>
      <c r="E24" s="32" t="s">
        <v>81</v>
      </c>
      <c r="F24" s="6" t="s">
        <v>0</v>
      </c>
      <c r="G24" s="6">
        <v>1</v>
      </c>
      <c r="H24" s="50"/>
      <c r="I24" s="50"/>
      <c r="K24" s="20"/>
    </row>
    <row r="25" spans="1:11" s="19" customFormat="1">
      <c r="A25" s="110"/>
      <c r="B25" s="119"/>
      <c r="C25" s="115"/>
      <c r="D25" s="116"/>
      <c r="E25" s="32" t="s">
        <v>82</v>
      </c>
      <c r="F25" s="6" t="s">
        <v>0</v>
      </c>
      <c r="G25" s="6">
        <v>1</v>
      </c>
      <c r="H25" s="50"/>
      <c r="I25" s="50"/>
      <c r="K25" s="20"/>
    </row>
    <row r="26" spans="1:11" s="19" customFormat="1">
      <c r="A26" s="110"/>
      <c r="B26" s="119"/>
      <c r="C26" s="115"/>
      <c r="D26" s="116"/>
      <c r="E26" s="32" t="s">
        <v>83</v>
      </c>
      <c r="F26" s="6" t="s">
        <v>0</v>
      </c>
      <c r="G26" s="6">
        <v>1</v>
      </c>
      <c r="H26" s="50"/>
      <c r="I26" s="50"/>
      <c r="K26" s="20"/>
    </row>
    <row r="27" spans="1:11" s="19" customFormat="1" ht="22.5">
      <c r="A27" s="110"/>
      <c r="B27" s="119"/>
      <c r="C27" s="46">
        <v>6</v>
      </c>
      <c r="D27" s="32" t="s">
        <v>241</v>
      </c>
      <c r="E27" s="47" t="s">
        <v>164</v>
      </c>
      <c r="F27" s="6" t="s">
        <v>0</v>
      </c>
      <c r="G27" s="6">
        <v>2</v>
      </c>
      <c r="H27" s="50"/>
      <c r="I27" s="50"/>
      <c r="K27" s="20"/>
    </row>
    <row r="28" spans="1:11" s="19" customFormat="1">
      <c r="A28" s="110"/>
      <c r="B28" s="119"/>
      <c r="C28" s="46">
        <v>7</v>
      </c>
      <c r="D28" s="32" t="s">
        <v>112</v>
      </c>
      <c r="E28" s="32" t="s">
        <v>113</v>
      </c>
      <c r="F28" s="6" t="s">
        <v>0</v>
      </c>
      <c r="G28" s="6">
        <v>6</v>
      </c>
      <c r="H28" s="50"/>
      <c r="I28" s="50"/>
      <c r="K28" s="20"/>
    </row>
    <row r="29" spans="1:11" s="19" customFormat="1" ht="22.5">
      <c r="A29" s="110"/>
      <c r="B29" s="119"/>
      <c r="C29" s="46">
        <v>8</v>
      </c>
      <c r="D29" s="32" t="s">
        <v>21</v>
      </c>
      <c r="E29" s="48" t="s">
        <v>165</v>
      </c>
      <c r="F29" s="2" t="s">
        <v>0</v>
      </c>
      <c r="G29" s="6">
        <v>1</v>
      </c>
      <c r="H29" s="50"/>
      <c r="I29" s="50"/>
      <c r="K29" s="20"/>
    </row>
    <row r="30" spans="1:11" s="19" customFormat="1">
      <c r="A30" s="110"/>
      <c r="B30" s="119"/>
      <c r="C30" s="46">
        <v>9</v>
      </c>
      <c r="D30" s="32" t="s">
        <v>22</v>
      </c>
      <c r="E30" s="48" t="s">
        <v>166</v>
      </c>
      <c r="F30" s="2" t="s">
        <v>0</v>
      </c>
      <c r="G30" s="6">
        <v>2</v>
      </c>
      <c r="H30" s="50"/>
      <c r="I30" s="50"/>
      <c r="K30" s="20"/>
    </row>
    <row r="31" spans="1:11" s="19" customFormat="1">
      <c r="A31" s="110"/>
      <c r="B31" s="119"/>
      <c r="C31" s="46">
        <v>10</v>
      </c>
      <c r="D31" s="32" t="s">
        <v>114</v>
      </c>
      <c r="E31" s="48" t="s">
        <v>23</v>
      </c>
      <c r="F31" s="2" t="s">
        <v>0</v>
      </c>
      <c r="G31" s="6">
        <v>2</v>
      </c>
      <c r="H31" s="50"/>
      <c r="I31" s="50"/>
      <c r="K31" s="20"/>
    </row>
    <row r="32" spans="1:11" s="19" customFormat="1" ht="22.5">
      <c r="A32" s="110"/>
      <c r="B32" s="119"/>
      <c r="C32" s="46">
        <v>11</v>
      </c>
      <c r="D32" s="32" t="s">
        <v>115</v>
      </c>
      <c r="E32" s="48" t="s">
        <v>24</v>
      </c>
      <c r="F32" s="2" t="s">
        <v>0</v>
      </c>
      <c r="G32" s="6">
        <v>2</v>
      </c>
      <c r="H32" s="50"/>
      <c r="I32" s="50"/>
      <c r="K32" s="20"/>
    </row>
    <row r="33" spans="1:11" s="19" customFormat="1" ht="22.5">
      <c r="A33" s="110"/>
      <c r="B33" s="119"/>
      <c r="C33" s="46">
        <v>12</v>
      </c>
      <c r="D33" s="32" t="s">
        <v>116</v>
      </c>
      <c r="E33" s="48" t="s">
        <v>117</v>
      </c>
      <c r="F33" s="2" t="s">
        <v>0</v>
      </c>
      <c r="G33" s="6">
        <v>2</v>
      </c>
      <c r="H33" s="50"/>
      <c r="I33" s="50"/>
      <c r="K33" s="20"/>
    </row>
    <row r="34" spans="1:11" s="19" customFormat="1">
      <c r="A34" s="110"/>
      <c r="B34" s="119"/>
      <c r="C34" s="46">
        <v>13</v>
      </c>
      <c r="D34" s="32" t="s">
        <v>25</v>
      </c>
      <c r="E34" s="48" t="s">
        <v>163</v>
      </c>
      <c r="F34" s="2" t="s">
        <v>0</v>
      </c>
      <c r="G34" s="6">
        <v>2</v>
      </c>
      <c r="H34" s="50"/>
      <c r="I34" s="50"/>
      <c r="K34" s="20"/>
    </row>
    <row r="35" spans="1:11" s="19" customFormat="1">
      <c r="A35" s="110"/>
      <c r="B35" s="119"/>
      <c r="C35" s="46">
        <v>14</v>
      </c>
      <c r="D35" s="32" t="s">
        <v>26</v>
      </c>
      <c r="E35" s="32" t="s">
        <v>118</v>
      </c>
      <c r="F35" s="2" t="s">
        <v>0</v>
      </c>
      <c r="G35" s="6">
        <v>2</v>
      </c>
      <c r="H35" s="50"/>
      <c r="I35" s="50"/>
      <c r="K35" s="20"/>
    </row>
    <row r="36" spans="1:11" s="19" customFormat="1">
      <c r="A36" s="110"/>
      <c r="B36" s="119"/>
      <c r="C36" s="46">
        <v>15</v>
      </c>
      <c r="D36" s="32" t="s">
        <v>27</v>
      </c>
      <c r="E36" s="48" t="s">
        <v>28</v>
      </c>
      <c r="F36" s="2" t="s">
        <v>0</v>
      </c>
      <c r="G36" s="6">
        <v>6</v>
      </c>
      <c r="H36" s="50"/>
      <c r="I36" s="50"/>
      <c r="K36" s="20"/>
    </row>
    <row r="37" spans="1:11" s="19" customFormat="1">
      <c r="A37" s="110"/>
      <c r="B37" s="119"/>
      <c r="C37" s="46">
        <v>16</v>
      </c>
      <c r="D37" s="32" t="s">
        <v>29</v>
      </c>
      <c r="E37" s="48" t="s">
        <v>30</v>
      </c>
      <c r="F37" s="2" t="s">
        <v>0</v>
      </c>
      <c r="G37" s="6">
        <v>2</v>
      </c>
      <c r="H37" s="50"/>
      <c r="I37" s="50"/>
      <c r="K37" s="20"/>
    </row>
    <row r="38" spans="1:11" s="19" customFormat="1">
      <c r="A38" s="110"/>
      <c r="B38" s="119"/>
      <c r="C38" s="46">
        <v>17</v>
      </c>
      <c r="D38" s="32" t="s">
        <v>31</v>
      </c>
      <c r="E38" s="48" t="s">
        <v>32</v>
      </c>
      <c r="F38" s="2" t="s">
        <v>0</v>
      </c>
      <c r="G38" s="6">
        <v>5</v>
      </c>
      <c r="H38" s="50"/>
      <c r="I38" s="50"/>
      <c r="K38" s="20"/>
    </row>
    <row r="39" spans="1:11" s="19" customFormat="1">
      <c r="A39" s="110"/>
      <c r="B39" s="119"/>
      <c r="C39" s="46">
        <v>18</v>
      </c>
      <c r="D39" s="32" t="s">
        <v>31</v>
      </c>
      <c r="E39" s="48" t="s">
        <v>33</v>
      </c>
      <c r="F39" s="2" t="s">
        <v>0</v>
      </c>
      <c r="G39" s="6">
        <v>5</v>
      </c>
      <c r="H39" s="50"/>
      <c r="I39" s="50"/>
      <c r="K39" s="20"/>
    </row>
    <row r="40" spans="1:11" s="19" customFormat="1">
      <c r="A40" s="110"/>
      <c r="B40" s="119"/>
      <c r="C40" s="46">
        <v>19</v>
      </c>
      <c r="D40" s="32" t="s">
        <v>31</v>
      </c>
      <c r="E40" s="48" t="s">
        <v>34</v>
      </c>
      <c r="F40" s="2" t="s">
        <v>0</v>
      </c>
      <c r="G40" s="6">
        <v>5</v>
      </c>
      <c r="H40" s="50"/>
      <c r="I40" s="50"/>
      <c r="K40" s="20"/>
    </row>
    <row r="41" spans="1:11" s="19" customFormat="1" ht="22.5">
      <c r="A41" s="110"/>
      <c r="B41" s="119"/>
      <c r="C41" s="46">
        <v>20</v>
      </c>
      <c r="D41" s="32" t="s">
        <v>35</v>
      </c>
      <c r="E41" s="48" t="s">
        <v>36</v>
      </c>
      <c r="F41" s="5" t="s">
        <v>8</v>
      </c>
      <c r="G41" s="5">
        <v>20</v>
      </c>
      <c r="H41" s="50"/>
      <c r="I41" s="50"/>
      <c r="K41" s="20"/>
    </row>
    <row r="42" spans="1:11" s="19" customFormat="1" ht="22.5">
      <c r="A42" s="110"/>
      <c r="B42" s="119"/>
      <c r="C42" s="46">
        <v>21</v>
      </c>
      <c r="D42" s="32" t="s">
        <v>37</v>
      </c>
      <c r="E42" s="48" t="s">
        <v>167</v>
      </c>
      <c r="F42" s="5" t="s">
        <v>8</v>
      </c>
      <c r="G42" s="5">
        <v>1</v>
      </c>
      <c r="H42" s="50"/>
      <c r="I42" s="50"/>
      <c r="K42" s="20"/>
    </row>
    <row r="43" spans="1:11" s="19" customFormat="1" ht="22.5">
      <c r="A43" s="110"/>
      <c r="B43" s="119"/>
      <c r="C43" s="46">
        <v>22</v>
      </c>
      <c r="D43" s="32" t="s">
        <v>242</v>
      </c>
      <c r="E43" s="48" t="s">
        <v>38</v>
      </c>
      <c r="F43" s="5" t="s">
        <v>1</v>
      </c>
      <c r="G43" s="5">
        <v>1</v>
      </c>
      <c r="H43" s="50"/>
      <c r="I43" s="50"/>
      <c r="K43" s="20"/>
    </row>
    <row r="44" spans="1:11" s="19" customFormat="1" ht="22.5">
      <c r="A44" s="110"/>
      <c r="B44" s="119"/>
      <c r="C44" s="46">
        <v>23</v>
      </c>
      <c r="D44" s="32" t="s">
        <v>39</v>
      </c>
      <c r="E44" s="48" t="s">
        <v>40</v>
      </c>
      <c r="F44" s="5" t="s">
        <v>8</v>
      </c>
      <c r="G44" s="5">
        <v>3</v>
      </c>
      <c r="H44" s="50"/>
      <c r="I44" s="50"/>
      <c r="K44" s="20"/>
    </row>
    <row r="45" spans="1:11" s="19" customFormat="1">
      <c r="A45" s="110"/>
      <c r="B45" s="119"/>
      <c r="C45" s="46">
        <v>24</v>
      </c>
      <c r="D45" s="32" t="s">
        <v>41</v>
      </c>
      <c r="E45" s="48" t="s">
        <v>42</v>
      </c>
      <c r="F45" s="5" t="s">
        <v>0</v>
      </c>
      <c r="G45" s="5">
        <v>1</v>
      </c>
      <c r="H45" s="50"/>
      <c r="I45" s="50"/>
      <c r="K45" s="20"/>
    </row>
    <row r="46" spans="1:11" s="19" customFormat="1" ht="22.5">
      <c r="A46" s="110"/>
      <c r="B46" s="119"/>
      <c r="C46" s="46">
        <v>25</v>
      </c>
      <c r="D46" s="32" t="s">
        <v>119</v>
      </c>
      <c r="E46" s="48" t="s">
        <v>168</v>
      </c>
      <c r="F46" s="5" t="s">
        <v>0</v>
      </c>
      <c r="G46" s="5">
        <v>1</v>
      </c>
      <c r="H46" s="50"/>
      <c r="I46" s="50"/>
      <c r="K46" s="20"/>
    </row>
    <row r="47" spans="1:11" s="19" customFormat="1" ht="22.5">
      <c r="A47" s="110"/>
      <c r="B47" s="119"/>
      <c r="C47" s="46">
        <v>26</v>
      </c>
      <c r="D47" s="32" t="s">
        <v>43</v>
      </c>
      <c r="E47" s="48" t="s">
        <v>44</v>
      </c>
      <c r="F47" s="5" t="s">
        <v>0</v>
      </c>
      <c r="G47" s="5">
        <v>1</v>
      </c>
      <c r="H47" s="50"/>
      <c r="I47" s="50"/>
      <c r="K47" s="20"/>
    </row>
    <row r="48" spans="1:11" s="19" customFormat="1">
      <c r="A48" s="110"/>
      <c r="B48" s="119"/>
      <c r="C48" s="46">
        <v>27</v>
      </c>
      <c r="D48" s="32" t="s">
        <v>45</v>
      </c>
      <c r="E48" s="48" t="s">
        <v>46</v>
      </c>
      <c r="F48" s="5" t="s">
        <v>0</v>
      </c>
      <c r="G48" s="5">
        <v>1</v>
      </c>
      <c r="H48" s="50"/>
      <c r="I48" s="50"/>
      <c r="K48" s="20"/>
    </row>
    <row r="49" spans="1:11" s="19" customFormat="1" ht="56.25">
      <c r="A49" s="110"/>
      <c r="B49" s="119"/>
      <c r="C49" s="46">
        <v>28</v>
      </c>
      <c r="D49" s="32" t="s">
        <v>47</v>
      </c>
      <c r="E49" s="49" t="s">
        <v>48</v>
      </c>
      <c r="F49" s="5" t="s">
        <v>0</v>
      </c>
      <c r="G49" s="5">
        <v>7</v>
      </c>
      <c r="H49" s="50"/>
      <c r="I49" s="50"/>
      <c r="K49" s="20"/>
    </row>
    <row r="50" spans="1:11" s="19" customFormat="1">
      <c r="A50" s="110"/>
      <c r="B50" s="119"/>
      <c r="C50" s="117">
        <v>29</v>
      </c>
      <c r="D50" s="118" t="s">
        <v>84</v>
      </c>
      <c r="E50" s="37" t="s">
        <v>89</v>
      </c>
      <c r="F50" s="5" t="s">
        <v>49</v>
      </c>
      <c r="G50" s="5">
        <v>1</v>
      </c>
      <c r="H50" s="50"/>
      <c r="I50" s="50"/>
      <c r="K50" s="20"/>
    </row>
    <row r="51" spans="1:11" s="19" customFormat="1">
      <c r="A51" s="110"/>
      <c r="B51" s="119"/>
      <c r="C51" s="117"/>
      <c r="D51" s="118"/>
      <c r="E51" s="37" t="s">
        <v>88</v>
      </c>
      <c r="F51" s="5" t="s">
        <v>49</v>
      </c>
      <c r="G51" s="5">
        <v>1</v>
      </c>
      <c r="H51" s="50"/>
      <c r="I51" s="50"/>
      <c r="K51" s="20"/>
    </row>
    <row r="52" spans="1:11" s="19" customFormat="1" ht="22.5">
      <c r="A52" s="110"/>
      <c r="B52" s="119"/>
      <c r="C52" s="46">
        <v>30</v>
      </c>
      <c r="D52" s="32" t="s">
        <v>50</v>
      </c>
      <c r="E52" s="48" t="s">
        <v>169</v>
      </c>
      <c r="F52" s="5" t="s">
        <v>0</v>
      </c>
      <c r="G52" s="5">
        <v>1</v>
      </c>
      <c r="H52" s="50"/>
      <c r="I52" s="50"/>
      <c r="K52" s="20"/>
    </row>
    <row r="53" spans="1:11" s="19" customFormat="1">
      <c r="A53" s="110"/>
      <c r="B53" s="119"/>
      <c r="C53" s="46">
        <v>31</v>
      </c>
      <c r="D53" s="32" t="s">
        <v>51</v>
      </c>
      <c r="E53" s="48" t="s">
        <v>52</v>
      </c>
      <c r="F53" s="5" t="s">
        <v>0</v>
      </c>
      <c r="G53" s="5">
        <v>1</v>
      </c>
      <c r="H53" s="50"/>
      <c r="I53" s="50"/>
      <c r="K53" s="20"/>
    </row>
    <row r="54" spans="1:11" s="19" customFormat="1" ht="22.5">
      <c r="A54" s="110"/>
      <c r="B54" s="119"/>
      <c r="C54" s="46">
        <v>32</v>
      </c>
      <c r="D54" s="32" t="s">
        <v>53</v>
      </c>
      <c r="E54" s="48"/>
      <c r="F54" s="5" t="s">
        <v>0</v>
      </c>
      <c r="G54" s="5">
        <v>1</v>
      </c>
      <c r="H54" s="50"/>
      <c r="I54" s="50"/>
      <c r="K54" s="20"/>
    </row>
    <row r="55" spans="1:11" s="19" customFormat="1">
      <c r="A55" s="110"/>
      <c r="B55" s="119"/>
      <c r="C55" s="46">
        <v>33</v>
      </c>
      <c r="D55" s="32" t="s">
        <v>54</v>
      </c>
      <c r="E55" s="48" t="s">
        <v>55</v>
      </c>
      <c r="F55" s="5" t="s">
        <v>0</v>
      </c>
      <c r="G55" s="5">
        <v>1</v>
      </c>
      <c r="H55" s="50"/>
      <c r="I55" s="50"/>
      <c r="K55" s="20"/>
    </row>
    <row r="56" spans="1:11" s="19" customFormat="1">
      <c r="A56" s="110"/>
      <c r="B56" s="119"/>
      <c r="C56" s="46">
        <v>34</v>
      </c>
      <c r="D56" s="32" t="s">
        <v>172</v>
      </c>
      <c r="E56" s="48" t="s">
        <v>171</v>
      </c>
      <c r="F56" s="5" t="s">
        <v>0</v>
      </c>
      <c r="G56" s="5">
        <v>2</v>
      </c>
      <c r="H56" s="50"/>
      <c r="I56" s="50"/>
      <c r="K56" s="20"/>
    </row>
    <row r="57" spans="1:11" s="19" customFormat="1" ht="22.5">
      <c r="A57" s="110"/>
      <c r="B57" s="119"/>
      <c r="C57" s="46">
        <v>35</v>
      </c>
      <c r="D57" s="32" t="s">
        <v>172</v>
      </c>
      <c r="E57" s="48" t="s">
        <v>173</v>
      </c>
      <c r="F57" s="5" t="s">
        <v>0</v>
      </c>
      <c r="G57" s="5">
        <v>1</v>
      </c>
      <c r="H57" s="50"/>
      <c r="I57" s="50"/>
      <c r="K57" s="20"/>
    </row>
    <row r="58" spans="1:11" s="19" customFormat="1" ht="22.5">
      <c r="A58" s="110"/>
      <c r="B58" s="119"/>
      <c r="C58" s="46">
        <v>36</v>
      </c>
      <c r="D58" s="32" t="s">
        <v>56</v>
      </c>
      <c r="E58" s="48" t="s">
        <v>170</v>
      </c>
      <c r="F58" s="5" t="s">
        <v>0</v>
      </c>
      <c r="G58" s="5">
        <v>1</v>
      </c>
      <c r="H58" s="50"/>
      <c r="I58" s="50"/>
      <c r="K58" s="20"/>
    </row>
    <row r="59" spans="1:11" s="19" customFormat="1">
      <c r="A59" s="110"/>
      <c r="B59" s="119"/>
      <c r="C59" s="115">
        <v>37</v>
      </c>
      <c r="D59" s="116" t="s">
        <v>120</v>
      </c>
      <c r="E59" s="48" t="s">
        <v>57</v>
      </c>
      <c r="F59" s="5" t="s">
        <v>0</v>
      </c>
      <c r="G59" s="5">
        <v>1</v>
      </c>
      <c r="H59" s="50"/>
      <c r="I59" s="50"/>
      <c r="K59" s="20"/>
    </row>
    <row r="60" spans="1:11" s="19" customFormat="1">
      <c r="A60" s="110"/>
      <c r="B60" s="119"/>
      <c r="C60" s="115"/>
      <c r="D60" s="116"/>
      <c r="E60" s="48" t="s">
        <v>58</v>
      </c>
      <c r="F60" s="5" t="s">
        <v>0</v>
      </c>
      <c r="G60" s="5">
        <v>1</v>
      </c>
      <c r="H60" s="50"/>
      <c r="I60" s="50"/>
      <c r="K60" s="20"/>
    </row>
    <row r="61" spans="1:11" s="19" customFormat="1">
      <c r="A61" s="110"/>
      <c r="B61" s="119"/>
      <c r="C61" s="115"/>
      <c r="D61" s="116"/>
      <c r="E61" s="48" t="s">
        <v>59</v>
      </c>
      <c r="F61" s="5" t="s">
        <v>0</v>
      </c>
      <c r="G61" s="5">
        <v>2</v>
      </c>
      <c r="H61" s="50"/>
      <c r="I61" s="50"/>
      <c r="K61" s="20"/>
    </row>
    <row r="62" spans="1:11" s="19" customFormat="1">
      <c r="A62" s="110"/>
      <c r="B62" s="119"/>
      <c r="C62" s="115"/>
      <c r="D62" s="116"/>
      <c r="E62" s="48" t="s">
        <v>60</v>
      </c>
      <c r="F62" s="5" t="s">
        <v>0</v>
      </c>
      <c r="G62" s="5">
        <v>2</v>
      </c>
      <c r="H62" s="50"/>
      <c r="I62" s="50"/>
      <c r="K62" s="20"/>
    </row>
    <row r="63" spans="1:11" s="19" customFormat="1">
      <c r="A63" s="110"/>
      <c r="B63" s="119"/>
      <c r="C63" s="115"/>
      <c r="D63" s="116"/>
      <c r="E63" s="48" t="s">
        <v>61</v>
      </c>
      <c r="F63" s="5" t="s">
        <v>0</v>
      </c>
      <c r="G63" s="5">
        <v>2</v>
      </c>
      <c r="H63" s="50"/>
      <c r="I63" s="50"/>
      <c r="K63" s="20"/>
    </row>
    <row r="64" spans="1:11" s="19" customFormat="1">
      <c r="A64" s="110"/>
      <c r="B64" s="119"/>
      <c r="C64" s="115"/>
      <c r="D64" s="116"/>
      <c r="E64" s="48" t="s">
        <v>62</v>
      </c>
      <c r="F64" s="5" t="s">
        <v>0</v>
      </c>
      <c r="G64" s="5">
        <v>1</v>
      </c>
      <c r="H64" s="50"/>
      <c r="I64" s="50"/>
      <c r="K64" s="20"/>
    </row>
    <row r="65" spans="1:11" s="19" customFormat="1">
      <c r="A65" s="110"/>
      <c r="B65" s="119"/>
      <c r="C65" s="46">
        <v>38</v>
      </c>
      <c r="D65" s="32" t="s">
        <v>121</v>
      </c>
      <c r="E65" s="48" t="s">
        <v>123</v>
      </c>
      <c r="F65" s="5" t="s">
        <v>0</v>
      </c>
      <c r="G65" s="5">
        <v>1</v>
      </c>
      <c r="H65" s="50"/>
      <c r="I65" s="50"/>
      <c r="K65" s="20"/>
    </row>
    <row r="66" spans="1:11" s="19" customFormat="1" ht="22.5">
      <c r="A66" s="110"/>
      <c r="B66" s="119"/>
      <c r="C66" s="46">
        <v>39</v>
      </c>
      <c r="D66" s="32" t="s">
        <v>63</v>
      </c>
      <c r="E66" s="48" t="s">
        <v>122</v>
      </c>
      <c r="F66" s="5" t="s">
        <v>0</v>
      </c>
      <c r="G66" s="5">
        <v>1</v>
      </c>
      <c r="H66" s="50"/>
      <c r="I66" s="50"/>
      <c r="K66" s="20"/>
    </row>
    <row r="67" spans="1:11" s="19" customFormat="1" ht="45">
      <c r="A67" s="110"/>
      <c r="B67" s="119"/>
      <c r="C67" s="46">
        <v>40</v>
      </c>
      <c r="D67" s="32" t="s">
        <v>64</v>
      </c>
      <c r="E67" s="48" t="s">
        <v>174</v>
      </c>
      <c r="F67" s="5" t="s">
        <v>0</v>
      </c>
      <c r="G67" s="5">
        <v>1</v>
      </c>
      <c r="H67" s="50"/>
      <c r="I67" s="50"/>
      <c r="K67" s="20"/>
    </row>
    <row r="68" spans="1:11" s="19" customFormat="1">
      <c r="A68" s="110"/>
      <c r="B68" s="119"/>
      <c r="C68" s="46">
        <v>41</v>
      </c>
      <c r="D68" s="32" t="s">
        <v>65</v>
      </c>
      <c r="E68" s="48" t="s">
        <v>66</v>
      </c>
      <c r="F68" s="5" t="s">
        <v>0</v>
      </c>
      <c r="G68" s="5">
        <v>2</v>
      </c>
      <c r="H68" s="50"/>
      <c r="I68" s="50"/>
      <c r="K68" s="20"/>
    </row>
    <row r="69" spans="1:11" s="19" customFormat="1" ht="22.5">
      <c r="A69" s="110"/>
      <c r="B69" s="119"/>
      <c r="C69" s="46">
        <v>42</v>
      </c>
      <c r="D69" s="32" t="s">
        <v>67</v>
      </c>
      <c r="E69" s="32" t="s">
        <v>68</v>
      </c>
      <c r="F69" s="5" t="s">
        <v>8</v>
      </c>
      <c r="G69" s="5">
        <v>3</v>
      </c>
      <c r="H69" s="50"/>
      <c r="I69" s="50"/>
      <c r="K69" s="20"/>
    </row>
    <row r="70" spans="1:11" s="19" customFormat="1">
      <c r="A70" s="110"/>
      <c r="B70" s="119"/>
      <c r="C70" s="46">
        <v>43</v>
      </c>
      <c r="D70" s="4" t="s">
        <v>69</v>
      </c>
      <c r="E70" s="32" t="s">
        <v>124</v>
      </c>
      <c r="F70" s="5" t="s">
        <v>0</v>
      </c>
      <c r="G70" s="5">
        <v>2</v>
      </c>
      <c r="H70" s="50"/>
      <c r="I70" s="50"/>
      <c r="K70" s="20"/>
    </row>
    <row r="71" spans="1:11" ht="22.5">
      <c r="A71" s="110"/>
      <c r="B71" s="114">
        <v>3</v>
      </c>
      <c r="C71" s="117">
        <v>44</v>
      </c>
      <c r="D71" s="121" t="s">
        <v>217</v>
      </c>
      <c r="E71" s="37" t="s">
        <v>9</v>
      </c>
      <c r="F71" s="51" t="s">
        <v>0</v>
      </c>
      <c r="G71" s="51">
        <v>3</v>
      </c>
      <c r="H71" s="52"/>
      <c r="I71" s="53"/>
      <c r="J71" s="11"/>
      <c r="K71" s="11"/>
    </row>
    <row r="72" spans="1:11" ht="22.5">
      <c r="A72" s="110"/>
      <c r="B72" s="114"/>
      <c r="C72" s="117"/>
      <c r="D72" s="121"/>
      <c r="E72" s="37" t="s">
        <v>11</v>
      </c>
      <c r="F72" s="51" t="s">
        <v>0</v>
      </c>
      <c r="G72" s="51">
        <v>2</v>
      </c>
      <c r="H72" s="52"/>
      <c r="I72" s="53"/>
      <c r="J72" s="11"/>
      <c r="K72" s="11"/>
    </row>
    <row r="73" spans="1:11" s="12" customFormat="1">
      <c r="A73" s="110"/>
      <c r="B73" s="114">
        <v>4</v>
      </c>
      <c r="C73" s="115">
        <v>45</v>
      </c>
      <c r="D73" s="116" t="s">
        <v>10</v>
      </c>
      <c r="E73" s="37" t="s">
        <v>90</v>
      </c>
      <c r="F73" s="51" t="s">
        <v>0</v>
      </c>
      <c r="G73" s="51">
        <v>1</v>
      </c>
      <c r="H73" s="52"/>
      <c r="I73" s="53"/>
      <c r="J73" s="11"/>
      <c r="K73" s="11"/>
    </row>
    <row r="74" spans="1:11" s="12" customFormat="1">
      <c r="A74" s="110"/>
      <c r="B74" s="114"/>
      <c r="C74" s="115"/>
      <c r="D74" s="116"/>
      <c r="E74" s="37" t="s">
        <v>108</v>
      </c>
      <c r="F74" s="51" t="s">
        <v>0</v>
      </c>
      <c r="G74" s="51">
        <v>1</v>
      </c>
      <c r="H74" s="52"/>
      <c r="I74" s="53"/>
      <c r="J74" s="11"/>
      <c r="K74" s="11"/>
    </row>
    <row r="75" spans="1:11">
      <c r="A75" s="110"/>
      <c r="B75" s="114"/>
      <c r="C75" s="115"/>
      <c r="D75" s="116"/>
      <c r="E75" s="37" t="s">
        <v>91</v>
      </c>
      <c r="F75" s="51" t="s">
        <v>0</v>
      </c>
      <c r="G75" s="51">
        <v>1</v>
      </c>
      <c r="H75" s="8"/>
      <c r="I75" s="53"/>
      <c r="J75" s="11"/>
      <c r="K75" s="11"/>
    </row>
    <row r="76" spans="1:11">
      <c r="A76" s="110"/>
      <c r="B76" s="114"/>
      <c r="C76" s="115"/>
      <c r="D76" s="116"/>
      <c r="E76" s="37" t="s">
        <v>110</v>
      </c>
      <c r="F76" s="51" t="s">
        <v>0</v>
      </c>
      <c r="G76" s="51">
        <v>1</v>
      </c>
      <c r="H76" s="8"/>
      <c r="I76" s="53"/>
      <c r="J76" s="11"/>
      <c r="K76" s="11"/>
    </row>
    <row r="77" spans="1:11" s="12" customFormat="1">
      <c r="A77" s="110"/>
      <c r="B77" s="114"/>
      <c r="C77" s="115"/>
      <c r="D77" s="116"/>
      <c r="E77" s="37" t="s">
        <v>92</v>
      </c>
      <c r="F77" s="51" t="s">
        <v>0</v>
      </c>
      <c r="G77" s="51">
        <v>1</v>
      </c>
      <c r="H77" s="31"/>
      <c r="I77" s="53"/>
      <c r="J77" s="11"/>
      <c r="K77" s="11"/>
    </row>
    <row r="78" spans="1:11" s="12" customFormat="1">
      <c r="A78" s="110"/>
      <c r="B78" s="114"/>
      <c r="C78" s="115"/>
      <c r="D78" s="116"/>
      <c r="E78" s="37" t="s">
        <v>93</v>
      </c>
      <c r="F78" s="51" t="s">
        <v>0</v>
      </c>
      <c r="G78" s="51">
        <v>1</v>
      </c>
      <c r="H78" s="31"/>
      <c r="I78" s="53"/>
      <c r="J78" s="11"/>
      <c r="K78" s="11"/>
    </row>
    <row r="79" spans="1:11" s="12" customFormat="1">
      <c r="A79" s="110"/>
      <c r="B79" s="114"/>
      <c r="C79" s="115"/>
      <c r="D79" s="116"/>
      <c r="E79" s="37" t="s">
        <v>94</v>
      </c>
      <c r="F79" s="51" t="s">
        <v>0</v>
      </c>
      <c r="G79" s="51">
        <v>1</v>
      </c>
      <c r="H79" s="31"/>
      <c r="I79" s="53"/>
      <c r="J79" s="11"/>
      <c r="K79" s="11"/>
    </row>
    <row r="80" spans="1:11" s="12" customFormat="1">
      <c r="A80" s="110"/>
      <c r="B80" s="114"/>
      <c r="C80" s="115"/>
      <c r="D80" s="116"/>
      <c r="E80" s="37" t="s">
        <v>95</v>
      </c>
      <c r="F80" s="51" t="s">
        <v>0</v>
      </c>
      <c r="G80" s="51">
        <v>1</v>
      </c>
      <c r="H80" s="31"/>
      <c r="I80" s="53"/>
      <c r="J80" s="11"/>
      <c r="K80" s="11"/>
    </row>
    <row r="81" spans="1:11" s="12" customFormat="1">
      <c r="A81" s="110"/>
      <c r="B81" s="114"/>
      <c r="C81" s="115"/>
      <c r="D81" s="116"/>
      <c r="E81" s="37" t="s">
        <v>96</v>
      </c>
      <c r="F81" s="51" t="s">
        <v>0</v>
      </c>
      <c r="G81" s="51">
        <v>1</v>
      </c>
      <c r="H81" s="31"/>
      <c r="I81" s="53"/>
      <c r="J81" s="11"/>
      <c r="K81" s="11"/>
    </row>
    <row r="82" spans="1:11" s="12" customFormat="1">
      <c r="A82" s="110"/>
      <c r="B82" s="114"/>
      <c r="C82" s="115"/>
      <c r="D82" s="116"/>
      <c r="E82" s="37" t="s">
        <v>97</v>
      </c>
      <c r="F82" s="51" t="s">
        <v>0</v>
      </c>
      <c r="G82" s="51">
        <v>1</v>
      </c>
      <c r="H82" s="8"/>
      <c r="I82" s="53"/>
      <c r="J82" s="11"/>
      <c r="K82" s="11"/>
    </row>
    <row r="83" spans="1:11" s="12" customFormat="1">
      <c r="A83" s="110"/>
      <c r="B83" s="114"/>
      <c r="C83" s="115"/>
      <c r="D83" s="116"/>
      <c r="E83" s="37" t="s">
        <v>98</v>
      </c>
      <c r="F83" s="51" t="s">
        <v>0</v>
      </c>
      <c r="G83" s="51">
        <v>1</v>
      </c>
      <c r="H83" s="8"/>
      <c r="I83" s="53"/>
      <c r="J83" s="11"/>
      <c r="K83" s="11"/>
    </row>
    <row r="84" spans="1:11" s="12" customFormat="1">
      <c r="A84" s="110"/>
      <c r="B84" s="114"/>
      <c r="C84" s="115"/>
      <c r="D84" s="116"/>
      <c r="E84" s="37" t="s">
        <v>99</v>
      </c>
      <c r="F84" s="51" t="s">
        <v>0</v>
      </c>
      <c r="G84" s="51">
        <v>1</v>
      </c>
      <c r="H84" s="31"/>
      <c r="I84" s="53"/>
      <c r="J84" s="11"/>
      <c r="K84" s="11"/>
    </row>
    <row r="85" spans="1:11" s="12" customFormat="1">
      <c r="A85" s="110"/>
      <c r="B85" s="114"/>
      <c r="C85" s="115"/>
      <c r="D85" s="116"/>
      <c r="E85" s="37" t="s">
        <v>100</v>
      </c>
      <c r="F85" s="51" t="s">
        <v>0</v>
      </c>
      <c r="G85" s="51">
        <v>1</v>
      </c>
      <c r="H85" s="31"/>
      <c r="I85" s="53"/>
      <c r="J85" s="11"/>
      <c r="K85" s="11"/>
    </row>
    <row r="86" spans="1:11" s="12" customFormat="1">
      <c r="A86" s="110"/>
      <c r="B86" s="114"/>
      <c r="C86" s="115"/>
      <c r="D86" s="116"/>
      <c r="E86" s="37" t="s">
        <v>101</v>
      </c>
      <c r="F86" s="51" t="s">
        <v>0</v>
      </c>
      <c r="G86" s="51">
        <v>1</v>
      </c>
      <c r="H86" s="31"/>
      <c r="I86" s="53"/>
      <c r="J86" s="11"/>
      <c r="K86" s="11"/>
    </row>
    <row r="87" spans="1:11" s="12" customFormat="1">
      <c r="A87" s="110"/>
      <c r="B87" s="114"/>
      <c r="C87" s="115"/>
      <c r="D87" s="116"/>
      <c r="E87" s="37" t="s">
        <v>102</v>
      </c>
      <c r="F87" s="51" t="s">
        <v>0</v>
      </c>
      <c r="G87" s="51">
        <v>1</v>
      </c>
      <c r="H87" s="31"/>
      <c r="I87" s="53"/>
      <c r="J87" s="11"/>
      <c r="K87" s="11"/>
    </row>
    <row r="88" spans="1:11" s="12" customFormat="1">
      <c r="A88" s="110"/>
      <c r="B88" s="114"/>
      <c r="C88" s="115"/>
      <c r="D88" s="116"/>
      <c r="E88" s="37" t="s">
        <v>103</v>
      </c>
      <c r="F88" s="51" t="s">
        <v>0</v>
      </c>
      <c r="G88" s="51">
        <v>1</v>
      </c>
      <c r="H88" s="31"/>
      <c r="I88" s="53"/>
      <c r="J88" s="11"/>
      <c r="K88" s="11"/>
    </row>
    <row r="89" spans="1:11" s="12" customFormat="1">
      <c r="A89" s="110"/>
      <c r="B89" s="114"/>
      <c r="C89" s="115"/>
      <c r="D89" s="116"/>
      <c r="E89" s="37" t="s">
        <v>104</v>
      </c>
      <c r="F89" s="51" t="s">
        <v>0</v>
      </c>
      <c r="G89" s="51">
        <v>1</v>
      </c>
      <c r="H89" s="8"/>
      <c r="I89" s="53"/>
      <c r="J89" s="11"/>
      <c r="K89" s="11"/>
    </row>
    <row r="90" spans="1:11" s="12" customFormat="1">
      <c r="A90" s="110"/>
      <c r="B90" s="114"/>
      <c r="C90" s="115"/>
      <c r="D90" s="116"/>
      <c r="E90" s="37" t="s">
        <v>105</v>
      </c>
      <c r="F90" s="51" t="s">
        <v>0</v>
      </c>
      <c r="G90" s="51">
        <v>1</v>
      </c>
      <c r="H90" s="8"/>
      <c r="I90" s="53"/>
      <c r="J90" s="11"/>
      <c r="K90" s="11"/>
    </row>
    <row r="91" spans="1:11" s="12" customFormat="1">
      <c r="A91" s="110"/>
      <c r="B91" s="114"/>
      <c r="C91" s="115"/>
      <c r="D91" s="116"/>
      <c r="E91" s="37" t="s">
        <v>95</v>
      </c>
      <c r="F91" s="51" t="s">
        <v>0</v>
      </c>
      <c r="G91" s="51">
        <v>1</v>
      </c>
      <c r="H91" s="8"/>
      <c r="I91" s="53"/>
      <c r="J91" s="11"/>
      <c r="K91" s="11"/>
    </row>
    <row r="92" spans="1:11">
      <c r="A92" s="110"/>
      <c r="B92" s="114"/>
      <c r="C92" s="115"/>
      <c r="D92" s="116"/>
      <c r="E92" s="37" t="s">
        <v>96</v>
      </c>
      <c r="F92" s="51" t="s">
        <v>0</v>
      </c>
      <c r="G92" s="51">
        <v>1</v>
      </c>
      <c r="H92" s="8"/>
      <c r="I92" s="53"/>
      <c r="J92" s="11"/>
      <c r="K92" s="11"/>
    </row>
    <row r="93" spans="1:11" s="12" customFormat="1">
      <c r="A93" s="110"/>
      <c r="B93" s="114"/>
      <c r="C93" s="115"/>
      <c r="D93" s="116"/>
      <c r="E93" s="37" t="s">
        <v>12</v>
      </c>
      <c r="F93" s="51" t="s">
        <v>0</v>
      </c>
      <c r="G93" s="51">
        <v>1</v>
      </c>
      <c r="H93" s="8"/>
      <c r="I93" s="53"/>
      <c r="J93" s="11"/>
      <c r="K93" s="11"/>
    </row>
    <row r="94" spans="1:11" s="12" customFormat="1">
      <c r="A94" s="110"/>
      <c r="B94" s="114"/>
      <c r="C94" s="115"/>
      <c r="D94" s="116"/>
      <c r="E94" s="37" t="s">
        <v>106</v>
      </c>
      <c r="F94" s="51" t="s">
        <v>0</v>
      </c>
      <c r="G94" s="51">
        <v>1</v>
      </c>
      <c r="H94" s="8"/>
      <c r="I94" s="53"/>
      <c r="J94" s="11"/>
      <c r="K94" s="11"/>
    </row>
    <row r="95" spans="1:11" s="12" customFormat="1">
      <c r="A95" s="110"/>
      <c r="B95" s="114"/>
      <c r="C95" s="115"/>
      <c r="D95" s="116"/>
      <c r="E95" s="37" t="s">
        <v>107</v>
      </c>
      <c r="F95" s="51" t="s">
        <v>0</v>
      </c>
      <c r="G95" s="51">
        <v>1</v>
      </c>
      <c r="H95" s="8"/>
      <c r="I95" s="53"/>
      <c r="J95" s="11"/>
      <c r="K95" s="11"/>
    </row>
    <row r="96" spans="1:11" s="12" customFormat="1">
      <c r="A96" s="110"/>
      <c r="B96" s="114"/>
      <c r="C96" s="115"/>
      <c r="D96" s="116"/>
      <c r="E96" s="37" t="s">
        <v>90</v>
      </c>
      <c r="F96" s="51" t="s">
        <v>0</v>
      </c>
      <c r="G96" s="51">
        <v>1</v>
      </c>
      <c r="H96" s="27"/>
      <c r="I96" s="53"/>
      <c r="J96" s="11"/>
      <c r="K96" s="11"/>
    </row>
    <row r="97" spans="1:11">
      <c r="A97" s="110"/>
      <c r="B97" s="114"/>
      <c r="C97" s="115"/>
      <c r="D97" s="116"/>
      <c r="E97" s="37" t="s">
        <v>108</v>
      </c>
      <c r="F97" s="51" t="s">
        <v>0</v>
      </c>
      <c r="G97" s="51">
        <v>1</v>
      </c>
      <c r="H97" s="27"/>
      <c r="I97" s="53"/>
      <c r="J97" s="11"/>
      <c r="K97" s="11"/>
    </row>
    <row r="98" spans="1:11">
      <c r="A98" s="110"/>
      <c r="B98" s="114"/>
      <c r="C98" s="115"/>
      <c r="D98" s="116"/>
      <c r="E98" s="37" t="s">
        <v>95</v>
      </c>
      <c r="F98" s="51" t="s">
        <v>0</v>
      </c>
      <c r="G98" s="51">
        <v>1</v>
      </c>
      <c r="H98" s="8"/>
      <c r="I98" s="53"/>
      <c r="J98" s="11"/>
      <c r="K98" s="11"/>
    </row>
    <row r="99" spans="1:11">
      <c r="A99" s="110"/>
      <c r="B99" s="114"/>
      <c r="C99" s="115"/>
      <c r="D99" s="116"/>
      <c r="E99" s="37" t="s">
        <v>109</v>
      </c>
      <c r="F99" s="51" t="s">
        <v>0</v>
      </c>
      <c r="G99" s="51">
        <v>1</v>
      </c>
      <c r="H99" s="8"/>
      <c r="I99" s="53"/>
      <c r="J99" s="11"/>
      <c r="K99" s="11"/>
    </row>
    <row r="100" spans="1:11" ht="83.25" customHeight="1">
      <c r="A100" s="110"/>
      <c r="B100" s="60">
        <v>5</v>
      </c>
      <c r="C100" s="46">
        <v>46</v>
      </c>
      <c r="D100" s="54" t="s">
        <v>218</v>
      </c>
      <c r="E100" s="55" t="s">
        <v>13</v>
      </c>
      <c r="F100" s="2" t="s">
        <v>0</v>
      </c>
      <c r="G100" s="6">
        <v>2</v>
      </c>
      <c r="H100" s="56"/>
      <c r="I100" s="53"/>
      <c r="J100" s="11"/>
      <c r="K100" s="11"/>
    </row>
    <row r="101" spans="1:11">
      <c r="A101" s="110"/>
      <c r="B101" s="60">
        <v>6</v>
      </c>
      <c r="C101" s="46">
        <v>47</v>
      </c>
      <c r="D101" s="54" t="s">
        <v>14</v>
      </c>
      <c r="E101" s="32" t="s">
        <v>111</v>
      </c>
      <c r="F101" s="2" t="s">
        <v>0</v>
      </c>
      <c r="G101" s="6">
        <v>5</v>
      </c>
      <c r="H101" s="56"/>
      <c r="I101" s="53"/>
      <c r="J101" s="11"/>
      <c r="K101" s="11"/>
    </row>
    <row r="102" spans="1:11">
      <c r="A102" s="110"/>
      <c r="B102" s="114">
        <v>7</v>
      </c>
      <c r="C102" s="115">
        <v>48</v>
      </c>
      <c r="D102" s="116" t="s">
        <v>15</v>
      </c>
      <c r="E102" s="32" t="s">
        <v>70</v>
      </c>
      <c r="F102" s="2" t="s">
        <v>0</v>
      </c>
      <c r="G102" s="6">
        <v>1</v>
      </c>
      <c r="H102" s="56"/>
      <c r="I102" s="53"/>
      <c r="J102" s="11"/>
      <c r="K102" s="11"/>
    </row>
    <row r="103" spans="1:11" ht="14.25" customHeight="1">
      <c r="A103" s="110"/>
      <c r="B103" s="114"/>
      <c r="C103" s="115"/>
      <c r="D103" s="116"/>
      <c r="E103" s="32" t="s">
        <v>71</v>
      </c>
      <c r="F103" s="2" t="s">
        <v>0</v>
      </c>
      <c r="G103" s="6">
        <v>1</v>
      </c>
      <c r="H103" s="9"/>
      <c r="I103" s="53"/>
      <c r="J103" s="11"/>
      <c r="K103" s="11"/>
    </row>
    <row r="104" spans="1:11">
      <c r="A104" s="110"/>
      <c r="B104" s="114"/>
      <c r="C104" s="115"/>
      <c r="D104" s="116"/>
      <c r="E104" s="32" t="s">
        <v>72</v>
      </c>
      <c r="F104" s="2" t="s">
        <v>0</v>
      </c>
      <c r="G104" s="6">
        <v>2</v>
      </c>
      <c r="H104" s="9"/>
      <c r="I104" s="53"/>
      <c r="J104" s="11"/>
      <c r="K104" s="11"/>
    </row>
    <row r="105" spans="1:11">
      <c r="A105" s="110"/>
      <c r="B105" s="60">
        <v>8</v>
      </c>
      <c r="C105" s="46">
        <v>49</v>
      </c>
      <c r="D105" s="54" t="s">
        <v>16</v>
      </c>
      <c r="E105" s="48" t="s">
        <v>73</v>
      </c>
      <c r="F105" s="2" t="s">
        <v>0</v>
      </c>
      <c r="G105" s="6">
        <v>5</v>
      </c>
      <c r="H105" s="9"/>
      <c r="I105" s="53"/>
      <c r="J105" s="11"/>
      <c r="K105" s="11"/>
    </row>
    <row r="106" spans="1:11">
      <c r="A106" s="110"/>
      <c r="B106" s="114">
        <v>9</v>
      </c>
      <c r="C106" s="115">
        <v>50</v>
      </c>
      <c r="D106" s="116" t="s">
        <v>17</v>
      </c>
      <c r="E106" s="32" t="s">
        <v>74</v>
      </c>
      <c r="F106" s="2" t="s">
        <v>0</v>
      </c>
      <c r="G106" s="6">
        <v>2</v>
      </c>
      <c r="H106" s="9"/>
      <c r="I106" s="53"/>
      <c r="J106" s="11"/>
      <c r="K106" s="11"/>
    </row>
    <row r="107" spans="1:11">
      <c r="A107" s="110"/>
      <c r="B107" s="114"/>
      <c r="C107" s="115"/>
      <c r="D107" s="116"/>
      <c r="E107" s="32" t="s">
        <v>75</v>
      </c>
      <c r="F107" s="2" t="s">
        <v>0</v>
      </c>
      <c r="G107" s="51">
        <v>2</v>
      </c>
      <c r="H107" s="3"/>
      <c r="I107" s="53"/>
      <c r="J107" s="11"/>
      <c r="K107" s="11"/>
    </row>
    <row r="108" spans="1:11">
      <c r="A108" s="110"/>
      <c r="B108" s="114"/>
      <c r="C108" s="115"/>
      <c r="D108" s="116"/>
      <c r="E108" s="37" t="s">
        <v>18</v>
      </c>
      <c r="F108" s="57" t="s">
        <v>0</v>
      </c>
      <c r="G108" s="51">
        <v>6</v>
      </c>
      <c r="H108" s="3"/>
      <c r="I108" s="53"/>
      <c r="J108" s="11"/>
      <c r="K108" s="11"/>
    </row>
    <row r="109" spans="1:11" ht="24.75" customHeight="1">
      <c r="A109" s="110"/>
      <c r="B109" s="60">
        <v>10</v>
      </c>
      <c r="C109" s="46">
        <v>51</v>
      </c>
      <c r="D109" s="54" t="s">
        <v>19</v>
      </c>
      <c r="E109" s="48" t="s">
        <v>76</v>
      </c>
      <c r="F109" s="2" t="s">
        <v>0</v>
      </c>
      <c r="G109" s="51">
        <v>2</v>
      </c>
      <c r="H109" s="3"/>
      <c r="I109" s="53"/>
      <c r="J109" s="11"/>
      <c r="K109" s="11"/>
    </row>
    <row r="110" spans="1:11" ht="22.5" customHeight="1">
      <c r="A110" s="110"/>
      <c r="B110" s="60">
        <v>11</v>
      </c>
      <c r="C110" s="46">
        <v>52</v>
      </c>
      <c r="D110" s="54" t="s">
        <v>20</v>
      </c>
      <c r="E110" s="58"/>
      <c r="F110" s="2" t="s">
        <v>0</v>
      </c>
      <c r="G110" s="6">
        <v>4</v>
      </c>
      <c r="H110" s="3"/>
      <c r="I110" s="53"/>
      <c r="J110" s="11"/>
      <c r="K110" s="11"/>
    </row>
    <row r="111" spans="1:11" ht="27.75" customHeight="1">
      <c r="A111" s="110"/>
      <c r="B111" s="60">
        <v>12</v>
      </c>
      <c r="C111" s="46">
        <v>53</v>
      </c>
      <c r="D111" s="32" t="s">
        <v>221</v>
      </c>
      <c r="E111" s="32" t="s">
        <v>208</v>
      </c>
      <c r="F111" s="2" t="s">
        <v>0</v>
      </c>
      <c r="G111" s="6">
        <v>1</v>
      </c>
      <c r="H111" s="3"/>
      <c r="I111" s="53"/>
      <c r="J111" s="11"/>
      <c r="K111" s="11"/>
    </row>
    <row r="112" spans="1:11" s="64" customFormat="1" ht="15" customHeight="1">
      <c r="A112" s="67"/>
      <c r="B112" s="67"/>
      <c r="C112" s="61"/>
      <c r="D112" s="62"/>
      <c r="E112" s="62"/>
      <c r="F112" s="126" t="s">
        <v>210</v>
      </c>
      <c r="G112" s="127"/>
      <c r="H112" s="128"/>
      <c r="I112" s="69">
        <f>SUM(I99:I109)</f>
        <v>0</v>
      </c>
      <c r="J112" s="63"/>
      <c r="K112" s="63"/>
    </row>
    <row r="113" spans="1:11" s="64" customFormat="1" ht="13.5" customHeight="1">
      <c r="A113" s="67"/>
      <c r="B113" s="67"/>
      <c r="C113" s="61"/>
      <c r="D113" s="62"/>
      <c r="E113" s="62"/>
      <c r="F113" s="70" t="s">
        <v>211</v>
      </c>
      <c r="G113" s="73" t="s">
        <v>212</v>
      </c>
      <c r="H113" s="74"/>
      <c r="I113" s="71"/>
      <c r="J113" s="63"/>
      <c r="K113" s="63"/>
    </row>
    <row r="114" spans="1:11" s="64" customFormat="1" ht="12" customHeight="1">
      <c r="A114" s="67"/>
      <c r="B114" s="67"/>
      <c r="C114" s="21"/>
      <c r="D114" s="66"/>
      <c r="E114" s="66"/>
      <c r="F114" s="126" t="s">
        <v>213</v>
      </c>
      <c r="G114" s="127"/>
      <c r="H114" s="128"/>
      <c r="I114" s="72"/>
    </row>
    <row r="115" spans="1:11" s="64" customFormat="1" ht="12" customHeight="1">
      <c r="A115" s="67"/>
      <c r="B115" s="67"/>
      <c r="C115" s="21"/>
      <c r="D115" s="66"/>
      <c r="E115" s="66"/>
      <c r="F115" s="79"/>
      <c r="G115" s="79"/>
      <c r="H115" s="79"/>
      <c r="I115" s="80"/>
    </row>
    <row r="116" spans="1:11" s="64" customFormat="1" ht="12" customHeight="1">
      <c r="A116" s="67"/>
      <c r="B116" s="67"/>
      <c r="C116" s="21"/>
      <c r="D116" s="130" t="s">
        <v>215</v>
      </c>
      <c r="E116" s="130"/>
      <c r="F116" s="79"/>
      <c r="G116" s="79"/>
      <c r="H116" s="79"/>
      <c r="I116" s="80"/>
    </row>
    <row r="117" spans="1:11" s="64" customFormat="1" ht="12" customHeight="1">
      <c r="A117" s="67"/>
      <c r="B117" s="67"/>
      <c r="C117" s="21"/>
      <c r="D117" s="130" t="s">
        <v>216</v>
      </c>
      <c r="E117" s="130"/>
      <c r="F117" s="79"/>
      <c r="G117" s="79"/>
      <c r="H117" s="79"/>
      <c r="I117" s="80"/>
    </row>
    <row r="118" spans="1:11" s="64" customFormat="1" ht="16.5" customHeight="1">
      <c r="B118" s="65"/>
      <c r="C118" s="21"/>
      <c r="D118" s="68"/>
      <c r="E118" s="68"/>
    </row>
    <row r="119" spans="1:11" ht="40.5" customHeight="1">
      <c r="A119" s="129" t="s">
        <v>214</v>
      </c>
      <c r="B119" s="129"/>
      <c r="C119" s="129"/>
      <c r="D119" s="129"/>
      <c r="E119" s="129"/>
      <c r="F119" s="129"/>
      <c r="G119" s="129"/>
      <c r="H119" s="129"/>
      <c r="I119" s="129"/>
    </row>
    <row r="120" spans="1:11">
      <c r="A120" s="77"/>
      <c r="B120" s="131" t="s">
        <v>219</v>
      </c>
      <c r="C120" s="131"/>
      <c r="D120" s="131"/>
      <c r="E120" s="78"/>
      <c r="F120" s="77"/>
      <c r="G120" s="77"/>
      <c r="H120" s="77"/>
      <c r="I120" s="77"/>
    </row>
    <row r="121" spans="1:11" ht="14.25" customHeight="1">
      <c r="A121" s="77"/>
      <c r="B121" s="132" t="s">
        <v>220</v>
      </c>
      <c r="C121" s="132"/>
      <c r="D121" s="132"/>
      <c r="E121" s="78"/>
      <c r="F121" s="77"/>
      <c r="G121" s="77"/>
      <c r="H121" s="77"/>
      <c r="I121" s="77"/>
    </row>
    <row r="122" spans="1:11" s="18" customFormat="1" ht="14.25" customHeight="1">
      <c r="A122" s="77"/>
      <c r="B122" s="132" t="s">
        <v>222</v>
      </c>
      <c r="C122" s="132"/>
      <c r="D122" s="132"/>
      <c r="E122" s="78"/>
      <c r="F122" s="77"/>
      <c r="G122" s="77"/>
      <c r="H122" s="77"/>
      <c r="I122" s="77"/>
    </row>
    <row r="123" spans="1:11" ht="15" customHeight="1">
      <c r="A123" s="77"/>
      <c r="B123" s="132"/>
      <c r="C123" s="132"/>
      <c r="D123" s="132"/>
      <c r="E123" s="78"/>
      <c r="F123" s="77"/>
      <c r="G123" s="77"/>
      <c r="H123" s="77"/>
      <c r="I123" s="77"/>
    </row>
    <row r="124" spans="1:11" ht="15" customHeight="1">
      <c r="A124" s="77"/>
      <c r="B124" s="133"/>
      <c r="C124" s="133"/>
      <c r="D124" s="133"/>
      <c r="E124" s="78"/>
      <c r="F124" s="77"/>
      <c r="G124" s="77"/>
      <c r="H124" s="77"/>
      <c r="I124" s="77"/>
    </row>
    <row r="125" spans="1:11">
      <c r="B125" s="75"/>
      <c r="C125" s="76"/>
    </row>
    <row r="126" spans="1:11">
      <c r="B126" s="124"/>
      <c r="C126" s="124"/>
    </row>
    <row r="127" spans="1:11">
      <c r="B127" s="125"/>
      <c r="C127" s="125"/>
    </row>
    <row r="128" spans="1:11">
      <c r="B128" s="124"/>
      <c r="C128" s="124"/>
    </row>
  </sheetData>
  <mergeCells count="45">
    <mergeCell ref="B126:C126"/>
    <mergeCell ref="B127:C127"/>
    <mergeCell ref="B128:C128"/>
    <mergeCell ref="F112:H112"/>
    <mergeCell ref="F114:H114"/>
    <mergeCell ref="A119:I119"/>
    <mergeCell ref="D116:E116"/>
    <mergeCell ref="D117:E117"/>
    <mergeCell ref="B120:D120"/>
    <mergeCell ref="B121:D121"/>
    <mergeCell ref="B123:D123"/>
    <mergeCell ref="B124:D124"/>
    <mergeCell ref="B122:D122"/>
    <mergeCell ref="D2:H2"/>
    <mergeCell ref="D71:D72"/>
    <mergeCell ref="C71:C72"/>
    <mergeCell ref="C102:C104"/>
    <mergeCell ref="C106:C108"/>
    <mergeCell ref="D102:D104"/>
    <mergeCell ref="D106:D108"/>
    <mergeCell ref="D73:D99"/>
    <mergeCell ref="C73:C99"/>
    <mergeCell ref="C59:C64"/>
    <mergeCell ref="C3:I3"/>
    <mergeCell ref="B71:B72"/>
    <mergeCell ref="B73:B99"/>
    <mergeCell ref="B102:B104"/>
    <mergeCell ref="D59:D64"/>
    <mergeCell ref="B6:B70"/>
    <mergeCell ref="A6:A111"/>
    <mergeCell ref="A5:I5"/>
    <mergeCell ref="A1:H1"/>
    <mergeCell ref="B106:B108"/>
    <mergeCell ref="C6:C10"/>
    <mergeCell ref="D6:D10"/>
    <mergeCell ref="C11:C14"/>
    <mergeCell ref="D11:D14"/>
    <mergeCell ref="C15:C18"/>
    <mergeCell ref="D15:D18"/>
    <mergeCell ref="C19:C22"/>
    <mergeCell ref="D19:D22"/>
    <mergeCell ref="C23:C26"/>
    <mergeCell ref="D23:D26"/>
    <mergeCell ref="C50:C51"/>
    <mergeCell ref="D50:D51"/>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opLeftCell="A16" zoomScale="95" zoomScaleNormal="95" workbookViewId="0">
      <selection activeCell="D65" sqref="A65:I68"/>
    </sheetView>
  </sheetViews>
  <sheetFormatPr defaultRowHeight="14.25"/>
  <cols>
    <col min="1" max="2" width="9" style="17"/>
    <col min="3" max="3" width="3" bestFit="1" customWidth="1"/>
    <col min="4" max="4" width="23.25" style="13" customWidth="1"/>
    <col min="5" max="5" width="27.25" customWidth="1"/>
    <col min="8" max="8" width="20.375" customWidth="1"/>
    <col min="9" max="9" width="10.25" bestFit="1" customWidth="1"/>
  </cols>
  <sheetData>
    <row r="1" spans="1:9" ht="73.5" customHeight="1">
      <c r="C1" s="134" t="s">
        <v>209</v>
      </c>
      <c r="D1" s="135"/>
      <c r="E1" s="135"/>
      <c r="F1" s="135"/>
      <c r="G1" s="135"/>
      <c r="H1" s="135"/>
      <c r="I1" s="135"/>
    </row>
    <row r="2" spans="1:9" s="16" customFormat="1" ht="32.25" customHeight="1">
      <c r="A2" s="17"/>
      <c r="B2" s="17"/>
      <c r="C2" s="15"/>
      <c r="D2" s="120" t="s">
        <v>155</v>
      </c>
      <c r="E2" s="120"/>
      <c r="F2" s="120"/>
      <c r="G2" s="120"/>
      <c r="H2" s="120"/>
    </row>
    <row r="3" spans="1:9" ht="32.25" customHeight="1">
      <c r="C3" s="16"/>
      <c r="D3" s="139" t="s">
        <v>159</v>
      </c>
      <c r="E3" s="139"/>
      <c r="F3" s="139"/>
      <c r="G3" s="139"/>
      <c r="H3" s="139"/>
    </row>
    <row r="4" spans="1:9" ht="22.5">
      <c r="A4" s="42" t="s">
        <v>175</v>
      </c>
      <c r="B4" s="43" t="s">
        <v>86</v>
      </c>
      <c r="C4" s="41" t="s">
        <v>2</v>
      </c>
      <c r="D4" s="41" t="s">
        <v>3</v>
      </c>
      <c r="E4" s="41" t="s">
        <v>4</v>
      </c>
      <c r="F4" s="41" t="s">
        <v>7</v>
      </c>
      <c r="G4" s="41" t="s">
        <v>5</v>
      </c>
      <c r="H4" s="41" t="s">
        <v>162</v>
      </c>
      <c r="I4" s="41" t="s">
        <v>6</v>
      </c>
    </row>
    <row r="5" spans="1:9" s="17" customFormat="1">
      <c r="A5" s="140" t="s">
        <v>87</v>
      </c>
      <c r="B5" s="141"/>
      <c r="C5" s="141"/>
      <c r="D5" s="141"/>
      <c r="E5" s="141"/>
      <c r="F5" s="141"/>
      <c r="G5" s="141"/>
      <c r="H5" s="141"/>
      <c r="I5" s="141"/>
    </row>
    <row r="6" spans="1:9" s="14" customFormat="1">
      <c r="A6" s="145" t="s">
        <v>205</v>
      </c>
      <c r="B6" s="114">
        <v>13</v>
      </c>
      <c r="C6" s="23">
        <v>1</v>
      </c>
      <c r="D6" s="24" t="s">
        <v>151</v>
      </c>
      <c r="E6" s="25" t="s">
        <v>202</v>
      </c>
      <c r="F6" s="5" t="s">
        <v>0</v>
      </c>
      <c r="G6" s="5">
        <v>5</v>
      </c>
      <c r="H6" s="26"/>
      <c r="I6" s="27"/>
    </row>
    <row r="7" spans="1:9">
      <c r="A7" s="146"/>
      <c r="B7" s="114"/>
      <c r="C7" s="28">
        <v>2</v>
      </c>
      <c r="D7" s="29" t="s">
        <v>131</v>
      </c>
      <c r="E7" s="30"/>
      <c r="F7" s="5" t="s">
        <v>0</v>
      </c>
      <c r="G7" s="5">
        <v>5</v>
      </c>
      <c r="H7" s="1"/>
      <c r="I7" s="27"/>
    </row>
    <row r="8" spans="1:9">
      <c r="A8" s="146"/>
      <c r="B8" s="114"/>
      <c r="C8" s="28">
        <v>3</v>
      </c>
      <c r="D8" s="29" t="s">
        <v>132</v>
      </c>
      <c r="E8" s="25" t="s">
        <v>203</v>
      </c>
      <c r="F8" s="5" t="s">
        <v>0</v>
      </c>
      <c r="G8" s="5">
        <v>5</v>
      </c>
      <c r="H8" s="31"/>
      <c r="I8" s="27"/>
    </row>
    <row r="9" spans="1:9">
      <c r="A9" s="146"/>
      <c r="B9" s="114"/>
      <c r="C9" s="23">
        <v>4</v>
      </c>
      <c r="D9" s="29" t="s">
        <v>133</v>
      </c>
      <c r="E9" s="25"/>
      <c r="F9" s="5" t="s">
        <v>152</v>
      </c>
      <c r="G9" s="5">
        <v>1</v>
      </c>
      <c r="H9" s="9"/>
      <c r="I9" s="27"/>
    </row>
    <row r="10" spans="1:9" s="17" customFormat="1" ht="45" customHeight="1">
      <c r="A10" s="146"/>
      <c r="B10" s="59">
        <v>14</v>
      </c>
      <c r="C10" s="28">
        <v>5</v>
      </c>
      <c r="D10" s="32" t="s">
        <v>223</v>
      </c>
      <c r="E10" s="32" t="s">
        <v>149</v>
      </c>
      <c r="F10" s="5" t="s">
        <v>0</v>
      </c>
      <c r="G10" s="5">
        <v>1</v>
      </c>
      <c r="H10" s="8"/>
      <c r="I10" s="27"/>
    </row>
    <row r="11" spans="1:9" s="17" customFormat="1" ht="21.75" customHeight="1">
      <c r="A11" s="146"/>
      <c r="B11" s="59">
        <v>15</v>
      </c>
      <c r="C11" s="23">
        <v>6</v>
      </c>
      <c r="D11" s="32" t="s">
        <v>224</v>
      </c>
      <c r="E11" s="32" t="s">
        <v>145</v>
      </c>
      <c r="F11" s="5" t="s">
        <v>0</v>
      </c>
      <c r="G11" s="5">
        <v>1</v>
      </c>
      <c r="H11" s="8"/>
      <c r="I11" s="27"/>
    </row>
    <row r="12" spans="1:9" s="17" customFormat="1" ht="61.5" customHeight="1">
      <c r="A12" s="146"/>
      <c r="B12" s="59">
        <v>16</v>
      </c>
      <c r="C12" s="28">
        <v>7</v>
      </c>
      <c r="D12" s="32" t="s">
        <v>225</v>
      </c>
      <c r="E12" s="32" t="s">
        <v>150</v>
      </c>
      <c r="F12" s="5" t="s">
        <v>0</v>
      </c>
      <c r="G12" s="5">
        <v>1</v>
      </c>
      <c r="H12" s="8"/>
      <c r="I12" s="27"/>
    </row>
    <row r="13" spans="1:9" s="17" customFormat="1" ht="74.25" customHeight="1">
      <c r="A13" s="146"/>
      <c r="B13" s="59">
        <v>17</v>
      </c>
      <c r="C13" s="28">
        <v>8</v>
      </c>
      <c r="D13" s="32" t="s">
        <v>226</v>
      </c>
      <c r="E13" s="32" t="s">
        <v>144</v>
      </c>
      <c r="F13" s="5" t="s">
        <v>0</v>
      </c>
      <c r="G13" s="5">
        <v>1</v>
      </c>
      <c r="H13" s="8"/>
      <c r="I13" s="27"/>
    </row>
    <row r="14" spans="1:9" s="17" customFormat="1" ht="26.25" customHeight="1">
      <c r="A14" s="146"/>
      <c r="B14" s="59">
        <v>18</v>
      </c>
      <c r="C14" s="23">
        <v>9</v>
      </c>
      <c r="D14" s="32" t="s">
        <v>227</v>
      </c>
      <c r="E14" s="32" t="s">
        <v>146</v>
      </c>
      <c r="F14" s="5" t="s">
        <v>0</v>
      </c>
      <c r="G14" s="5">
        <v>1</v>
      </c>
      <c r="H14" s="8"/>
      <c r="I14" s="27"/>
    </row>
    <row r="15" spans="1:9" s="17" customFormat="1" ht="50.25" customHeight="1">
      <c r="A15" s="146"/>
      <c r="B15" s="59">
        <v>19</v>
      </c>
      <c r="C15" s="28">
        <v>10</v>
      </c>
      <c r="D15" s="32" t="s">
        <v>147</v>
      </c>
      <c r="E15" s="32" t="s">
        <v>130</v>
      </c>
      <c r="F15" s="5" t="s">
        <v>0</v>
      </c>
      <c r="G15" s="5">
        <v>5</v>
      </c>
      <c r="H15" s="8"/>
      <c r="I15" s="27"/>
    </row>
    <row r="16" spans="1:9" s="17" customFormat="1" ht="34.5" customHeight="1">
      <c r="A16" s="146"/>
      <c r="B16" s="59">
        <v>20</v>
      </c>
      <c r="C16" s="28">
        <v>11</v>
      </c>
      <c r="D16" s="32" t="s">
        <v>234</v>
      </c>
      <c r="E16" s="32" t="s">
        <v>148</v>
      </c>
      <c r="F16" s="5" t="s">
        <v>0</v>
      </c>
      <c r="G16" s="5">
        <v>2</v>
      </c>
      <c r="H16" s="8"/>
      <c r="I16" s="27"/>
    </row>
    <row r="17" spans="1:9">
      <c r="A17" s="146"/>
      <c r="B17" s="142">
        <v>22</v>
      </c>
      <c r="C17" s="28">
        <v>12</v>
      </c>
      <c r="D17" s="29" t="s">
        <v>135</v>
      </c>
      <c r="E17" s="33"/>
      <c r="F17" s="5" t="s">
        <v>8</v>
      </c>
      <c r="G17" s="5">
        <v>100</v>
      </c>
      <c r="H17" s="9"/>
      <c r="I17" s="27"/>
    </row>
    <row r="18" spans="1:9">
      <c r="A18" s="146"/>
      <c r="B18" s="143"/>
      <c r="C18" s="28">
        <v>13</v>
      </c>
      <c r="D18" s="29" t="s">
        <v>134</v>
      </c>
      <c r="E18" s="33"/>
      <c r="F18" s="5" t="s">
        <v>8</v>
      </c>
      <c r="G18" s="6">
        <v>40</v>
      </c>
      <c r="H18" s="9"/>
      <c r="I18" s="27"/>
    </row>
    <row r="19" spans="1:9">
      <c r="A19" s="146"/>
      <c r="B19" s="143"/>
      <c r="C19" s="23">
        <v>14</v>
      </c>
      <c r="D19" s="29" t="s">
        <v>125</v>
      </c>
      <c r="E19" s="33" t="s">
        <v>153</v>
      </c>
      <c r="F19" s="5" t="s">
        <v>8</v>
      </c>
      <c r="G19" s="6">
        <v>19</v>
      </c>
      <c r="H19" s="9"/>
      <c r="I19" s="27"/>
    </row>
    <row r="20" spans="1:9" ht="13.5" customHeight="1">
      <c r="A20" s="146"/>
      <c r="B20" s="143"/>
      <c r="C20" s="28">
        <v>15</v>
      </c>
      <c r="D20" s="34" t="s">
        <v>126</v>
      </c>
      <c r="E20" s="33"/>
      <c r="F20" s="5" t="s">
        <v>8</v>
      </c>
      <c r="G20" s="6">
        <v>5</v>
      </c>
      <c r="H20" s="9"/>
      <c r="I20" s="27"/>
    </row>
    <row r="21" spans="1:9" ht="16.5" customHeight="1">
      <c r="A21" s="146"/>
      <c r="B21" s="143"/>
      <c r="C21" s="28">
        <v>16</v>
      </c>
      <c r="D21" s="34" t="s">
        <v>136</v>
      </c>
      <c r="E21" s="35"/>
      <c r="F21" s="2" t="s">
        <v>154</v>
      </c>
      <c r="G21" s="6">
        <v>1</v>
      </c>
      <c r="H21" s="9"/>
      <c r="I21" s="27"/>
    </row>
    <row r="22" spans="1:9" ht="16.5" customHeight="1">
      <c r="A22" s="146"/>
      <c r="B22" s="143"/>
      <c r="C22" s="23">
        <v>17</v>
      </c>
      <c r="D22" s="34" t="s">
        <v>137</v>
      </c>
      <c r="E22" s="35"/>
      <c r="F22" s="2" t="s">
        <v>154</v>
      </c>
      <c r="G22" s="6">
        <v>1</v>
      </c>
      <c r="H22" s="9"/>
      <c r="I22" s="27"/>
    </row>
    <row r="23" spans="1:9" ht="16.5" customHeight="1">
      <c r="A23" s="146"/>
      <c r="B23" s="143"/>
      <c r="C23" s="28">
        <v>18</v>
      </c>
      <c r="D23" s="34" t="s">
        <v>138</v>
      </c>
      <c r="E23" s="35"/>
      <c r="F23" s="2" t="s">
        <v>154</v>
      </c>
      <c r="G23" s="6">
        <v>1</v>
      </c>
      <c r="H23" s="9"/>
      <c r="I23" s="27"/>
    </row>
    <row r="24" spans="1:9" ht="16.5" customHeight="1">
      <c r="A24" s="146"/>
      <c r="B24" s="143"/>
      <c r="C24" s="28">
        <v>19</v>
      </c>
      <c r="D24" s="34" t="s">
        <v>139</v>
      </c>
      <c r="E24" s="35"/>
      <c r="F24" s="5" t="s">
        <v>8</v>
      </c>
      <c r="G24" s="6">
        <v>1</v>
      </c>
      <c r="H24" s="9"/>
      <c r="I24" s="27"/>
    </row>
    <row r="25" spans="1:9" ht="17.25" customHeight="1">
      <c r="A25" s="146"/>
      <c r="B25" s="143"/>
      <c r="C25" s="23">
        <v>20</v>
      </c>
      <c r="D25" s="34" t="s">
        <v>140</v>
      </c>
      <c r="E25" s="33"/>
      <c r="F25" s="5" t="s">
        <v>8</v>
      </c>
      <c r="G25" s="6">
        <v>1</v>
      </c>
      <c r="H25" s="9"/>
      <c r="I25" s="27"/>
    </row>
    <row r="26" spans="1:9" ht="18" customHeight="1">
      <c r="A26" s="146"/>
      <c r="B26" s="143"/>
      <c r="C26" s="28">
        <v>21</v>
      </c>
      <c r="D26" s="34" t="s">
        <v>141</v>
      </c>
      <c r="E26" s="36"/>
      <c r="F26" s="5" t="s">
        <v>8</v>
      </c>
      <c r="G26" s="6">
        <v>1</v>
      </c>
      <c r="H26" s="3"/>
      <c r="I26" s="27"/>
    </row>
    <row r="27" spans="1:9" ht="15.75" customHeight="1">
      <c r="A27" s="146"/>
      <c r="B27" s="143"/>
      <c r="C27" s="28">
        <v>22</v>
      </c>
      <c r="D27" s="34" t="s">
        <v>142</v>
      </c>
      <c r="E27" s="36"/>
      <c r="F27" s="5" t="s">
        <v>8</v>
      </c>
      <c r="G27" s="6">
        <v>1</v>
      </c>
      <c r="H27" s="3"/>
      <c r="I27" s="27"/>
    </row>
    <row r="28" spans="1:9" ht="17.25" customHeight="1">
      <c r="A28" s="146"/>
      <c r="B28" s="143"/>
      <c r="C28" s="23">
        <v>23</v>
      </c>
      <c r="D28" s="34" t="s">
        <v>143</v>
      </c>
      <c r="E28" s="36"/>
      <c r="F28" s="5" t="s">
        <v>8</v>
      </c>
      <c r="G28" s="6">
        <v>1</v>
      </c>
      <c r="H28" s="3"/>
      <c r="I28" s="27"/>
    </row>
    <row r="29" spans="1:9" ht="17.25" customHeight="1">
      <c r="A29" s="146"/>
      <c r="B29" s="143"/>
      <c r="C29" s="136">
        <v>24</v>
      </c>
      <c r="D29" s="121" t="s">
        <v>127</v>
      </c>
      <c r="E29" s="37" t="s">
        <v>128</v>
      </c>
      <c r="F29" s="5" t="s">
        <v>0</v>
      </c>
      <c r="G29" s="6">
        <v>10</v>
      </c>
      <c r="H29" s="3"/>
      <c r="I29" s="27"/>
    </row>
    <row r="30" spans="1:9" ht="17.25" customHeight="1">
      <c r="A30" s="146"/>
      <c r="B30" s="143"/>
      <c r="C30" s="136"/>
      <c r="D30" s="121"/>
      <c r="E30" s="32" t="s">
        <v>129</v>
      </c>
      <c r="F30" s="5" t="s">
        <v>0</v>
      </c>
      <c r="G30" s="6">
        <v>5</v>
      </c>
      <c r="H30" s="3"/>
      <c r="I30" s="27"/>
    </row>
    <row r="31" spans="1:9" ht="17.25" customHeight="1">
      <c r="A31" s="146"/>
      <c r="B31" s="143"/>
      <c r="C31" s="136"/>
      <c r="D31" s="121"/>
      <c r="E31" s="32" t="s">
        <v>176</v>
      </c>
      <c r="F31" s="5" t="s">
        <v>0</v>
      </c>
      <c r="G31" s="6">
        <v>1</v>
      </c>
      <c r="H31" s="3"/>
      <c r="I31" s="27"/>
    </row>
    <row r="32" spans="1:9" ht="17.25" customHeight="1">
      <c r="A32" s="146"/>
      <c r="B32" s="143"/>
      <c r="C32" s="136"/>
      <c r="D32" s="121"/>
      <c r="E32" s="32" t="s">
        <v>177</v>
      </c>
      <c r="F32" s="5" t="s">
        <v>0</v>
      </c>
      <c r="G32" s="6">
        <v>1</v>
      </c>
      <c r="H32" s="3"/>
      <c r="I32" s="27"/>
    </row>
    <row r="33" spans="1:9" ht="17.25" customHeight="1">
      <c r="A33" s="146"/>
      <c r="B33" s="143"/>
      <c r="C33" s="136"/>
      <c r="D33" s="121"/>
      <c r="E33" s="32" t="s">
        <v>178</v>
      </c>
      <c r="F33" s="5" t="s">
        <v>0</v>
      </c>
      <c r="G33" s="6">
        <v>3</v>
      </c>
      <c r="H33" s="3"/>
      <c r="I33" s="27"/>
    </row>
    <row r="34" spans="1:9" ht="17.25" customHeight="1">
      <c r="A34" s="146"/>
      <c r="B34" s="143"/>
      <c r="C34" s="136"/>
      <c r="D34" s="121"/>
      <c r="E34" s="32" t="s">
        <v>179</v>
      </c>
      <c r="F34" s="5" t="s">
        <v>0</v>
      </c>
      <c r="G34" s="6">
        <v>1</v>
      </c>
      <c r="H34" s="3"/>
      <c r="I34" s="27"/>
    </row>
    <row r="35" spans="1:9" ht="17.25" customHeight="1">
      <c r="A35" s="146"/>
      <c r="B35" s="143"/>
      <c r="C35" s="136"/>
      <c r="D35" s="121"/>
      <c r="E35" s="32" t="s">
        <v>180</v>
      </c>
      <c r="F35" s="5" t="s">
        <v>0</v>
      </c>
      <c r="G35" s="6">
        <v>2</v>
      </c>
      <c r="H35" s="3"/>
      <c r="I35" s="27"/>
    </row>
    <row r="36" spans="1:9" ht="17.25" customHeight="1">
      <c r="A36" s="146"/>
      <c r="B36" s="143"/>
      <c r="C36" s="136"/>
      <c r="D36" s="121"/>
      <c r="E36" s="32" t="s">
        <v>181</v>
      </c>
      <c r="F36" s="5" t="s">
        <v>0</v>
      </c>
      <c r="G36" s="6">
        <v>1</v>
      </c>
      <c r="H36" s="3"/>
      <c r="I36" s="27"/>
    </row>
    <row r="37" spans="1:9" ht="17.25" customHeight="1">
      <c r="A37" s="146"/>
      <c r="B37" s="143"/>
      <c r="C37" s="136"/>
      <c r="D37" s="121"/>
      <c r="E37" s="32" t="s">
        <v>182</v>
      </c>
      <c r="F37" s="5" t="s">
        <v>0</v>
      </c>
      <c r="G37" s="6">
        <v>1</v>
      </c>
      <c r="H37" s="3"/>
      <c r="I37" s="27"/>
    </row>
    <row r="38" spans="1:9" ht="17.25" customHeight="1">
      <c r="A38" s="146"/>
      <c r="B38" s="143"/>
      <c r="C38" s="136"/>
      <c r="D38" s="121"/>
      <c r="E38" s="32" t="s">
        <v>183</v>
      </c>
      <c r="F38" s="5" t="s">
        <v>0</v>
      </c>
      <c r="G38" s="6">
        <v>1</v>
      </c>
      <c r="H38" s="3"/>
      <c r="I38" s="27"/>
    </row>
    <row r="39" spans="1:9" ht="17.25" customHeight="1">
      <c r="A39" s="146"/>
      <c r="B39" s="143"/>
      <c r="C39" s="136"/>
      <c r="D39" s="121"/>
      <c r="E39" s="32" t="s">
        <v>184</v>
      </c>
      <c r="F39" s="5" t="s">
        <v>0</v>
      </c>
      <c r="G39" s="6">
        <v>1</v>
      </c>
      <c r="H39" s="3"/>
      <c r="I39" s="27"/>
    </row>
    <row r="40" spans="1:9" ht="17.25" customHeight="1">
      <c r="A40" s="146"/>
      <c r="B40" s="143"/>
      <c r="C40" s="136"/>
      <c r="D40" s="121"/>
      <c r="E40" s="32" t="s">
        <v>185</v>
      </c>
      <c r="F40" s="5" t="s">
        <v>0</v>
      </c>
      <c r="G40" s="6">
        <v>1</v>
      </c>
      <c r="H40" s="3"/>
      <c r="I40" s="27"/>
    </row>
    <row r="41" spans="1:9" ht="17.25" customHeight="1">
      <c r="A41" s="146"/>
      <c r="B41" s="143"/>
      <c r="C41" s="136"/>
      <c r="D41" s="121"/>
      <c r="E41" s="32" t="s">
        <v>186</v>
      </c>
      <c r="F41" s="5" t="s">
        <v>0</v>
      </c>
      <c r="G41" s="6">
        <v>1</v>
      </c>
      <c r="H41" s="3"/>
      <c r="I41" s="27"/>
    </row>
    <row r="42" spans="1:9" ht="17.25" customHeight="1">
      <c r="A42" s="146"/>
      <c r="B42" s="143"/>
      <c r="C42" s="136"/>
      <c r="D42" s="121"/>
      <c r="E42" s="32" t="s">
        <v>187</v>
      </c>
      <c r="F42" s="5" t="s">
        <v>0</v>
      </c>
      <c r="G42" s="6">
        <v>1</v>
      </c>
      <c r="H42" s="3"/>
      <c r="I42" s="27"/>
    </row>
    <row r="43" spans="1:9" ht="17.25" customHeight="1">
      <c r="A43" s="146"/>
      <c r="B43" s="143"/>
      <c r="C43" s="136"/>
      <c r="D43" s="121"/>
      <c r="E43" s="32" t="s">
        <v>188</v>
      </c>
      <c r="F43" s="5" t="s">
        <v>0</v>
      </c>
      <c r="G43" s="6">
        <v>1</v>
      </c>
      <c r="H43" s="3"/>
      <c r="I43" s="27"/>
    </row>
    <row r="44" spans="1:9" ht="17.25" customHeight="1">
      <c r="A44" s="146"/>
      <c r="B44" s="143"/>
      <c r="C44" s="136"/>
      <c r="D44" s="121"/>
      <c r="E44" s="32" t="s">
        <v>189</v>
      </c>
      <c r="F44" s="5" t="s">
        <v>0</v>
      </c>
      <c r="G44" s="6">
        <v>1</v>
      </c>
      <c r="H44" s="3"/>
      <c r="I44" s="27"/>
    </row>
    <row r="45" spans="1:9" ht="17.25" customHeight="1">
      <c r="A45" s="146"/>
      <c r="B45" s="143"/>
      <c r="C45" s="136"/>
      <c r="D45" s="121"/>
      <c r="E45" s="32" t="s">
        <v>190</v>
      </c>
      <c r="F45" s="5" t="s">
        <v>0</v>
      </c>
      <c r="G45" s="6">
        <v>1</v>
      </c>
      <c r="H45" s="3"/>
      <c r="I45" s="27"/>
    </row>
    <row r="46" spans="1:9" ht="17.25" customHeight="1">
      <c r="A46" s="146"/>
      <c r="B46" s="143"/>
      <c r="C46" s="136"/>
      <c r="D46" s="121"/>
      <c r="E46" s="32" t="s">
        <v>191</v>
      </c>
      <c r="F46" s="5" t="s">
        <v>0</v>
      </c>
      <c r="G46" s="6">
        <v>1</v>
      </c>
      <c r="H46" s="3"/>
      <c r="I46" s="27"/>
    </row>
    <row r="47" spans="1:9" ht="17.25" customHeight="1">
      <c r="A47" s="146"/>
      <c r="B47" s="143"/>
      <c r="C47" s="136"/>
      <c r="D47" s="121"/>
      <c r="E47" s="32" t="s">
        <v>192</v>
      </c>
      <c r="F47" s="5" t="s">
        <v>0</v>
      </c>
      <c r="G47" s="6">
        <v>1</v>
      </c>
      <c r="H47" s="3"/>
      <c r="I47" s="27"/>
    </row>
    <row r="48" spans="1:9" ht="17.25" customHeight="1">
      <c r="A48" s="146"/>
      <c r="B48" s="143"/>
      <c r="C48" s="136"/>
      <c r="D48" s="121"/>
      <c r="E48" s="32" t="s">
        <v>193</v>
      </c>
      <c r="F48" s="5" t="s">
        <v>0</v>
      </c>
      <c r="G48" s="6">
        <v>1</v>
      </c>
      <c r="H48" s="3"/>
      <c r="I48" s="27"/>
    </row>
    <row r="49" spans="1:9" ht="17.25" customHeight="1">
      <c r="A49" s="146"/>
      <c r="B49" s="143"/>
      <c r="C49" s="136"/>
      <c r="D49" s="121"/>
      <c r="E49" s="32" t="s">
        <v>194</v>
      </c>
      <c r="F49" s="5" t="s">
        <v>0</v>
      </c>
      <c r="G49" s="6">
        <v>1</v>
      </c>
      <c r="H49" s="3"/>
      <c r="I49" s="27"/>
    </row>
    <row r="50" spans="1:9" ht="17.25" customHeight="1">
      <c r="A50" s="146"/>
      <c r="B50" s="143"/>
      <c r="C50" s="136"/>
      <c r="D50" s="121"/>
      <c r="E50" s="32" t="s">
        <v>195</v>
      </c>
      <c r="F50" s="5" t="s">
        <v>0</v>
      </c>
      <c r="G50" s="6">
        <v>1</v>
      </c>
      <c r="H50" s="8"/>
      <c r="I50" s="27"/>
    </row>
    <row r="51" spans="1:9" ht="17.25" customHeight="1">
      <c r="A51" s="146"/>
      <c r="B51" s="143"/>
      <c r="C51" s="136"/>
      <c r="D51" s="121"/>
      <c r="E51" s="32" t="s">
        <v>196</v>
      </c>
      <c r="F51" s="5" t="s">
        <v>0</v>
      </c>
      <c r="G51" s="6">
        <v>1</v>
      </c>
      <c r="H51" s="8"/>
      <c r="I51" s="27"/>
    </row>
    <row r="52" spans="1:9" ht="17.25" customHeight="1">
      <c r="A52" s="146"/>
      <c r="B52" s="143"/>
      <c r="C52" s="136"/>
      <c r="D52" s="121"/>
      <c r="E52" s="32" t="s">
        <v>197</v>
      </c>
      <c r="F52" s="5" t="s">
        <v>0</v>
      </c>
      <c r="G52" s="6">
        <v>1</v>
      </c>
      <c r="H52" s="8"/>
      <c r="I52" s="27"/>
    </row>
    <row r="53" spans="1:9" ht="17.25" customHeight="1">
      <c r="A53" s="146"/>
      <c r="B53" s="143"/>
      <c r="C53" s="136"/>
      <c r="D53" s="121"/>
      <c r="E53" s="32" t="s">
        <v>198</v>
      </c>
      <c r="F53" s="5" t="s">
        <v>0</v>
      </c>
      <c r="G53" s="5">
        <v>2</v>
      </c>
      <c r="H53" s="8"/>
      <c r="I53" s="27"/>
    </row>
    <row r="54" spans="1:9" ht="17.25" customHeight="1">
      <c r="A54" s="146"/>
      <c r="B54" s="143"/>
      <c r="C54" s="136"/>
      <c r="D54" s="121"/>
      <c r="E54" s="32" t="s">
        <v>199</v>
      </c>
      <c r="F54" s="5" t="s">
        <v>0</v>
      </c>
      <c r="G54" s="5">
        <v>3</v>
      </c>
      <c r="H54" s="8"/>
      <c r="I54" s="27"/>
    </row>
    <row r="55" spans="1:9" ht="17.25" customHeight="1">
      <c r="A55" s="146"/>
      <c r="B55" s="143"/>
      <c r="C55" s="136"/>
      <c r="D55" s="121"/>
      <c r="E55" s="32" t="s">
        <v>200</v>
      </c>
      <c r="F55" s="5" t="s">
        <v>0</v>
      </c>
      <c r="G55" s="5">
        <v>1</v>
      </c>
      <c r="H55" s="8"/>
      <c r="I55" s="27"/>
    </row>
    <row r="56" spans="1:9" ht="17.25" customHeight="1">
      <c r="A56" s="146"/>
      <c r="B56" s="143"/>
      <c r="C56" s="136"/>
      <c r="D56" s="121"/>
      <c r="E56" s="32" t="s">
        <v>201</v>
      </c>
      <c r="F56" s="5" t="s">
        <v>0</v>
      </c>
      <c r="G56" s="5">
        <v>1</v>
      </c>
      <c r="H56" s="8"/>
      <c r="I56" s="27"/>
    </row>
    <row r="57" spans="1:9" s="16" customFormat="1" ht="21.75" customHeight="1">
      <c r="A57" s="146"/>
      <c r="B57" s="143"/>
      <c r="C57" s="28">
        <v>25</v>
      </c>
      <c r="D57" s="38" t="s">
        <v>158</v>
      </c>
      <c r="E57" s="32" t="s">
        <v>204</v>
      </c>
      <c r="F57" s="5" t="s">
        <v>8</v>
      </c>
      <c r="G57" s="5">
        <v>30</v>
      </c>
      <c r="H57" s="8"/>
      <c r="I57" s="27"/>
    </row>
    <row r="58" spans="1:9" s="16" customFormat="1" ht="21.75" customHeight="1">
      <c r="A58" s="146"/>
      <c r="B58" s="143"/>
      <c r="C58" s="28">
        <v>26</v>
      </c>
      <c r="D58" s="38" t="s">
        <v>158</v>
      </c>
      <c r="E58" s="32" t="s">
        <v>156</v>
      </c>
      <c r="F58" s="5" t="s">
        <v>8</v>
      </c>
      <c r="G58" s="5">
        <v>20</v>
      </c>
      <c r="H58" s="8"/>
      <c r="I58" s="27"/>
    </row>
    <row r="59" spans="1:9" s="16" customFormat="1" ht="21.75" customHeight="1">
      <c r="A59" s="147"/>
      <c r="B59" s="144"/>
      <c r="C59" s="28">
        <v>27</v>
      </c>
      <c r="D59" s="38" t="s">
        <v>158</v>
      </c>
      <c r="E59" s="32" t="s">
        <v>157</v>
      </c>
      <c r="F59" s="5" t="s">
        <v>8</v>
      </c>
      <c r="G59" s="5">
        <v>10</v>
      </c>
      <c r="H59" s="8"/>
      <c r="I59" s="27"/>
    </row>
    <row r="60" spans="1:9">
      <c r="F60" s="126" t="s">
        <v>210</v>
      </c>
      <c r="G60" s="127"/>
      <c r="H60" s="128"/>
      <c r="I60" s="69">
        <f>SUM(I47:I57)</f>
        <v>0</v>
      </c>
    </row>
    <row r="61" spans="1:9">
      <c r="F61" s="70" t="s">
        <v>211</v>
      </c>
      <c r="G61" s="73" t="s">
        <v>212</v>
      </c>
      <c r="H61" s="74"/>
      <c r="I61" s="71"/>
    </row>
    <row r="62" spans="1:9">
      <c r="F62" s="126" t="s">
        <v>213</v>
      </c>
      <c r="G62" s="127"/>
      <c r="H62" s="128"/>
      <c r="I62" s="72"/>
    </row>
    <row r="64" spans="1:9" ht="15">
      <c r="D64" s="137"/>
      <c r="E64" s="138"/>
    </row>
    <row r="65" spans="1:9">
      <c r="A65" s="67"/>
      <c r="B65" s="67"/>
      <c r="C65" s="21"/>
      <c r="D65" s="130" t="s">
        <v>215</v>
      </c>
      <c r="E65" s="130"/>
      <c r="F65" s="79"/>
      <c r="G65" s="79"/>
      <c r="H65" s="79"/>
      <c r="I65" s="80"/>
    </row>
    <row r="66" spans="1:9">
      <c r="A66" s="67"/>
      <c r="B66" s="67"/>
      <c r="C66" s="21"/>
      <c r="D66" s="130" t="s">
        <v>216</v>
      </c>
      <c r="E66" s="130"/>
      <c r="F66" s="79"/>
      <c r="G66" s="79"/>
      <c r="H66" s="79"/>
      <c r="I66" s="80"/>
    </row>
    <row r="67" spans="1:9" ht="15">
      <c r="A67" s="64"/>
      <c r="B67" s="65"/>
      <c r="C67" s="21"/>
      <c r="D67" s="68"/>
      <c r="E67" s="68"/>
      <c r="F67" s="64"/>
      <c r="G67" s="64"/>
      <c r="H67" s="64"/>
      <c r="I67" s="64"/>
    </row>
    <row r="68" spans="1:9" ht="40.5" customHeight="1">
      <c r="A68" s="129" t="s">
        <v>214</v>
      </c>
      <c r="B68" s="129"/>
      <c r="C68" s="129"/>
      <c r="D68" s="129"/>
      <c r="E68" s="129"/>
      <c r="F68" s="129"/>
      <c r="G68" s="129"/>
      <c r="H68" s="129"/>
      <c r="I68" s="129"/>
    </row>
    <row r="69" spans="1:9">
      <c r="A69" s="77"/>
      <c r="B69" s="131" t="s">
        <v>228</v>
      </c>
      <c r="C69" s="131"/>
      <c r="D69" s="131"/>
      <c r="E69" s="78"/>
      <c r="F69" s="77"/>
      <c r="G69" s="77"/>
      <c r="H69" s="77"/>
      <c r="I69" s="77"/>
    </row>
    <row r="70" spans="1:9">
      <c r="A70" s="77"/>
      <c r="B70" s="132" t="s">
        <v>229</v>
      </c>
      <c r="C70" s="132"/>
      <c r="D70" s="132"/>
      <c r="E70" s="78"/>
      <c r="F70" s="77"/>
      <c r="G70" s="77"/>
      <c r="H70" s="77"/>
      <c r="I70" s="77"/>
    </row>
    <row r="71" spans="1:9">
      <c r="A71" s="77"/>
      <c r="B71" s="132" t="s">
        <v>230</v>
      </c>
      <c r="C71" s="132"/>
      <c r="D71" s="132"/>
      <c r="E71" s="78"/>
      <c r="F71" s="77"/>
      <c r="G71" s="77"/>
      <c r="H71" s="77"/>
      <c r="I71" s="77"/>
    </row>
    <row r="72" spans="1:9">
      <c r="B72" s="131" t="s">
        <v>231</v>
      </c>
      <c r="C72" s="131"/>
      <c r="D72" s="131"/>
    </row>
    <row r="73" spans="1:9">
      <c r="B73" s="131" t="s">
        <v>232</v>
      </c>
      <c r="C73" s="131"/>
      <c r="D73" s="131"/>
    </row>
    <row r="74" spans="1:9">
      <c r="B74" s="131" t="s">
        <v>233</v>
      </c>
      <c r="C74" s="131"/>
      <c r="D74" s="131"/>
    </row>
  </sheetData>
  <mergeCells count="21">
    <mergeCell ref="B71:D71"/>
    <mergeCell ref="B72:D72"/>
    <mergeCell ref="B73:D73"/>
    <mergeCell ref="B74:D74"/>
    <mergeCell ref="D65:E65"/>
    <mergeCell ref="D66:E66"/>
    <mergeCell ref="A68:I68"/>
    <mergeCell ref="B69:D69"/>
    <mergeCell ref="B70:D70"/>
    <mergeCell ref="C1:I1"/>
    <mergeCell ref="D29:D56"/>
    <mergeCell ref="C29:C56"/>
    <mergeCell ref="D64:E64"/>
    <mergeCell ref="D3:H3"/>
    <mergeCell ref="D2:H2"/>
    <mergeCell ref="A5:I5"/>
    <mergeCell ref="B6:B9"/>
    <mergeCell ref="B17:B59"/>
    <mergeCell ref="A6:A59"/>
    <mergeCell ref="F60:H60"/>
    <mergeCell ref="F62:H62"/>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tabSelected="1" zoomScaleNormal="100" workbookViewId="0">
      <selection activeCell="E10" sqref="E10"/>
    </sheetView>
  </sheetViews>
  <sheetFormatPr defaultRowHeight="14.25"/>
  <cols>
    <col min="1" max="2" width="9" style="17"/>
    <col min="3" max="3" width="3" bestFit="1" customWidth="1"/>
    <col min="4" max="4" width="15.25" customWidth="1"/>
    <col min="5" max="5" width="39" customWidth="1"/>
    <col min="7" max="7" width="9" style="89"/>
    <col min="8" max="8" width="12.5" customWidth="1"/>
  </cols>
  <sheetData>
    <row r="1" spans="1:9" s="17" customFormat="1" ht="70.5" customHeight="1">
      <c r="A1" s="112" t="s">
        <v>209</v>
      </c>
      <c r="B1" s="112"/>
      <c r="C1" s="112"/>
      <c r="D1" s="112"/>
      <c r="E1" s="112"/>
      <c r="F1" s="112"/>
      <c r="G1" s="112"/>
      <c r="H1" s="112"/>
      <c r="I1" s="112"/>
    </row>
    <row r="2" spans="1:9" s="92" customFormat="1" ht="18" customHeight="1">
      <c r="A2" s="150" t="s">
        <v>293</v>
      </c>
      <c r="B2" s="150"/>
      <c r="C2" s="150"/>
      <c r="D2" s="150"/>
      <c r="E2" s="150"/>
      <c r="F2" s="150"/>
      <c r="G2" s="150"/>
      <c r="H2" s="150"/>
      <c r="I2" s="150"/>
    </row>
    <row r="3" spans="1:9" s="17" customFormat="1" ht="15">
      <c r="A3" s="94"/>
      <c r="B3" s="94"/>
      <c r="C3" s="94"/>
      <c r="D3" s="94"/>
      <c r="E3" s="93" t="s">
        <v>159</v>
      </c>
      <c r="F3" s="94"/>
      <c r="G3" s="94"/>
      <c r="H3" s="94"/>
      <c r="I3" s="94"/>
    </row>
    <row r="4" spans="1:9" s="92" customFormat="1" ht="15">
      <c r="A4" s="151" t="s">
        <v>288</v>
      </c>
      <c r="B4" s="151"/>
      <c r="C4" s="151"/>
      <c r="D4" s="151"/>
      <c r="E4" s="151"/>
      <c r="F4" s="151"/>
      <c r="G4" s="151"/>
      <c r="H4" s="151"/>
      <c r="I4" s="151"/>
    </row>
    <row r="5" spans="1:9" s="92" customFormat="1"/>
    <row r="6" spans="1:9" ht="15" customHeight="1">
      <c r="A6" s="152" t="s">
        <v>289</v>
      </c>
      <c r="B6" s="152"/>
      <c r="C6" s="152"/>
      <c r="D6" s="152"/>
      <c r="E6" s="152"/>
      <c r="F6" s="152"/>
      <c r="G6" s="152"/>
      <c r="H6" s="152"/>
      <c r="I6" s="152"/>
    </row>
    <row r="7" spans="1:9" ht="33.75">
      <c r="A7" s="39" t="s">
        <v>175</v>
      </c>
      <c r="B7" s="40" t="s">
        <v>86</v>
      </c>
      <c r="C7" s="10" t="s">
        <v>2</v>
      </c>
      <c r="D7" s="10" t="s">
        <v>3</v>
      </c>
      <c r="E7" s="10" t="s">
        <v>4</v>
      </c>
      <c r="F7" s="10" t="s">
        <v>7</v>
      </c>
      <c r="G7" s="10" t="s">
        <v>5</v>
      </c>
      <c r="H7" s="10" t="s">
        <v>207</v>
      </c>
      <c r="I7" s="10" t="s">
        <v>6</v>
      </c>
    </row>
    <row r="8" spans="1:9" s="17" customFormat="1">
      <c r="A8" s="148" t="s">
        <v>87</v>
      </c>
      <c r="B8" s="149"/>
      <c r="C8" s="149"/>
      <c r="D8" s="149"/>
      <c r="E8" s="149"/>
      <c r="F8" s="149"/>
      <c r="G8" s="149"/>
      <c r="H8" s="149"/>
      <c r="I8" s="149"/>
    </row>
    <row r="9" spans="1:9" ht="116.25" customHeight="1">
      <c r="A9" s="155" t="s">
        <v>206</v>
      </c>
      <c r="B9" s="156">
        <v>34</v>
      </c>
      <c r="C9" s="85">
        <v>1</v>
      </c>
      <c r="D9" s="95" t="s">
        <v>243</v>
      </c>
      <c r="E9" s="95" t="s">
        <v>276</v>
      </c>
      <c r="F9" s="86" t="s">
        <v>0</v>
      </c>
      <c r="G9" s="86">
        <v>1</v>
      </c>
      <c r="H9" s="106"/>
      <c r="I9" s="107">
        <f>G9*H9</f>
        <v>0</v>
      </c>
    </row>
    <row r="10" spans="1:9" ht="168.75" customHeight="1">
      <c r="A10" s="155"/>
      <c r="B10" s="157"/>
      <c r="C10" s="85">
        <v>2</v>
      </c>
      <c r="D10" s="95" t="s">
        <v>269</v>
      </c>
      <c r="E10" s="95" t="s">
        <v>259</v>
      </c>
      <c r="F10" s="86" t="s">
        <v>0</v>
      </c>
      <c r="G10" s="86">
        <v>1</v>
      </c>
      <c r="H10" s="108"/>
      <c r="I10" s="107">
        <f t="shared" ref="I10:I32" si="0">G10*H10</f>
        <v>0</v>
      </c>
    </row>
    <row r="11" spans="1:9" ht="34.5" customHeight="1">
      <c r="A11" s="155"/>
      <c r="B11" s="157"/>
      <c r="C11" s="85">
        <v>3</v>
      </c>
      <c r="D11" s="95" t="s">
        <v>267</v>
      </c>
      <c r="E11" s="97" t="s">
        <v>260</v>
      </c>
      <c r="F11" s="86" t="s">
        <v>0</v>
      </c>
      <c r="G11" s="86">
        <v>1</v>
      </c>
      <c r="H11" s="108"/>
      <c r="I11" s="107">
        <f t="shared" si="0"/>
        <v>0</v>
      </c>
    </row>
    <row r="12" spans="1:9" ht="141.75" customHeight="1">
      <c r="A12" s="155"/>
      <c r="B12" s="157"/>
      <c r="C12" s="85">
        <v>4</v>
      </c>
      <c r="D12" s="95" t="s">
        <v>261</v>
      </c>
      <c r="E12" s="97" t="s">
        <v>244</v>
      </c>
      <c r="F12" s="86" t="s">
        <v>0</v>
      </c>
      <c r="G12" s="86">
        <v>1</v>
      </c>
      <c r="H12" s="108"/>
      <c r="I12" s="107">
        <f t="shared" si="0"/>
        <v>0</v>
      </c>
    </row>
    <row r="13" spans="1:9" ht="93" customHeight="1">
      <c r="A13" s="155"/>
      <c r="B13" s="157"/>
      <c r="C13" s="85">
        <v>5</v>
      </c>
      <c r="D13" s="95" t="s">
        <v>270</v>
      </c>
      <c r="E13" s="97" t="s">
        <v>277</v>
      </c>
      <c r="F13" s="86" t="s">
        <v>0</v>
      </c>
      <c r="G13" s="86">
        <v>1</v>
      </c>
      <c r="H13" s="108"/>
      <c r="I13" s="107">
        <f t="shared" si="0"/>
        <v>0</v>
      </c>
    </row>
    <row r="14" spans="1:9" ht="159" customHeight="1">
      <c r="A14" s="155"/>
      <c r="B14" s="157"/>
      <c r="C14" s="85">
        <v>6</v>
      </c>
      <c r="D14" s="95" t="s">
        <v>245</v>
      </c>
      <c r="E14" s="97" t="s">
        <v>258</v>
      </c>
      <c r="F14" s="86" t="s">
        <v>0</v>
      </c>
      <c r="G14" s="86">
        <v>1</v>
      </c>
      <c r="H14" s="108"/>
      <c r="I14" s="107">
        <f t="shared" si="0"/>
        <v>0</v>
      </c>
    </row>
    <row r="15" spans="1:9" s="81" customFormat="1" ht="66.75" customHeight="1">
      <c r="A15" s="155"/>
      <c r="B15" s="157"/>
      <c r="C15" s="85">
        <v>7</v>
      </c>
      <c r="D15" s="95" t="s">
        <v>271</v>
      </c>
      <c r="E15" s="98" t="s">
        <v>278</v>
      </c>
      <c r="F15" s="86" t="s">
        <v>0</v>
      </c>
      <c r="G15" s="86"/>
      <c r="H15" s="108"/>
      <c r="I15" s="107">
        <f t="shared" si="0"/>
        <v>0</v>
      </c>
    </row>
    <row r="16" spans="1:9" s="81" customFormat="1" ht="96.75" customHeight="1">
      <c r="A16" s="155"/>
      <c r="B16" s="157"/>
      <c r="C16" s="85">
        <v>8</v>
      </c>
      <c r="D16" s="95" t="s">
        <v>268</v>
      </c>
      <c r="E16" s="99" t="s">
        <v>279</v>
      </c>
      <c r="F16" s="86" t="s">
        <v>0</v>
      </c>
      <c r="G16" s="86">
        <v>3</v>
      </c>
      <c r="H16" s="108"/>
      <c r="I16" s="107">
        <f t="shared" si="0"/>
        <v>0</v>
      </c>
    </row>
    <row r="17" spans="1:9" s="81" customFormat="1" ht="30.75" customHeight="1">
      <c r="A17" s="155"/>
      <c r="B17" s="157"/>
      <c r="C17" s="85">
        <v>9</v>
      </c>
      <c r="D17" s="95" t="s">
        <v>246</v>
      </c>
      <c r="E17" s="95" t="s">
        <v>247</v>
      </c>
      <c r="F17" s="86" t="s">
        <v>0</v>
      </c>
      <c r="G17" s="86">
        <v>1</v>
      </c>
      <c r="H17" s="108"/>
      <c r="I17" s="107">
        <f t="shared" si="0"/>
        <v>0</v>
      </c>
    </row>
    <row r="18" spans="1:9" ht="82.5" customHeight="1">
      <c r="A18" s="155"/>
      <c r="B18" s="158"/>
      <c r="C18" s="85">
        <v>10</v>
      </c>
      <c r="D18" s="95" t="s">
        <v>248</v>
      </c>
      <c r="E18" s="95" t="s">
        <v>290</v>
      </c>
      <c r="F18" s="86" t="s">
        <v>0</v>
      </c>
      <c r="G18" s="86">
        <v>2</v>
      </c>
      <c r="H18" s="108"/>
      <c r="I18" s="107">
        <f t="shared" si="0"/>
        <v>0</v>
      </c>
    </row>
    <row r="19" spans="1:9" s="81" customFormat="1" ht="42" customHeight="1">
      <c r="A19" s="87"/>
      <c r="B19" s="88"/>
      <c r="C19" s="85">
        <v>11</v>
      </c>
      <c r="D19" s="95" t="s">
        <v>249</v>
      </c>
      <c r="E19" s="97" t="s">
        <v>280</v>
      </c>
      <c r="F19" s="86" t="s">
        <v>0</v>
      </c>
      <c r="G19" s="84">
        <v>1</v>
      </c>
      <c r="H19" s="108"/>
      <c r="I19" s="107">
        <f t="shared" si="0"/>
        <v>0</v>
      </c>
    </row>
    <row r="20" spans="1:9" s="81" customFormat="1" ht="144">
      <c r="A20" s="87"/>
      <c r="B20" s="88"/>
      <c r="C20" s="85">
        <v>12</v>
      </c>
      <c r="D20" s="96" t="s">
        <v>250</v>
      </c>
      <c r="E20" s="97" t="s">
        <v>251</v>
      </c>
      <c r="F20" s="86" t="s">
        <v>0</v>
      </c>
      <c r="G20" s="84">
        <v>1</v>
      </c>
      <c r="H20" s="108"/>
      <c r="I20" s="107">
        <f t="shared" si="0"/>
        <v>0</v>
      </c>
    </row>
    <row r="21" spans="1:9" s="81" customFormat="1" ht="106.5" customHeight="1">
      <c r="A21" s="87"/>
      <c r="B21" s="88"/>
      <c r="C21" s="85">
        <v>13</v>
      </c>
      <c r="D21" s="95" t="s">
        <v>272</v>
      </c>
      <c r="E21" s="95" t="s">
        <v>281</v>
      </c>
      <c r="F21" s="86" t="s">
        <v>0</v>
      </c>
      <c r="G21" s="84">
        <v>1</v>
      </c>
      <c r="H21" s="108"/>
      <c r="I21" s="107">
        <f t="shared" si="0"/>
        <v>0</v>
      </c>
    </row>
    <row r="22" spans="1:9" s="81" customFormat="1" ht="24">
      <c r="A22" s="87"/>
      <c r="B22" s="88"/>
      <c r="C22" s="85">
        <v>14</v>
      </c>
      <c r="D22" s="95" t="s">
        <v>252</v>
      </c>
      <c r="E22" s="100" t="s">
        <v>282</v>
      </c>
      <c r="F22" s="86" t="s">
        <v>0</v>
      </c>
      <c r="G22" s="84">
        <v>1</v>
      </c>
      <c r="H22" s="108"/>
      <c r="I22" s="107">
        <f t="shared" si="0"/>
        <v>0</v>
      </c>
    </row>
    <row r="23" spans="1:9" s="81" customFormat="1" ht="172.5" customHeight="1">
      <c r="A23" s="87"/>
      <c r="B23" s="88"/>
      <c r="C23" s="85">
        <v>15</v>
      </c>
      <c r="D23" s="95" t="s">
        <v>253</v>
      </c>
      <c r="E23" s="95" t="s">
        <v>291</v>
      </c>
      <c r="F23" s="86" t="s">
        <v>0</v>
      </c>
      <c r="G23" s="84">
        <v>1</v>
      </c>
      <c r="H23" s="108"/>
      <c r="I23" s="107">
        <f t="shared" si="0"/>
        <v>0</v>
      </c>
    </row>
    <row r="24" spans="1:9" s="81" customFormat="1" ht="144">
      <c r="A24" s="87"/>
      <c r="B24" s="88"/>
      <c r="C24" s="85">
        <v>16</v>
      </c>
      <c r="D24" s="95" t="s">
        <v>262</v>
      </c>
      <c r="E24" s="95" t="s">
        <v>283</v>
      </c>
      <c r="F24" s="86" t="s">
        <v>0</v>
      </c>
      <c r="G24" s="86">
        <v>2</v>
      </c>
      <c r="H24" s="108"/>
      <c r="I24" s="107">
        <f t="shared" si="0"/>
        <v>0</v>
      </c>
    </row>
    <row r="25" spans="1:9" s="81" customFormat="1" ht="84">
      <c r="A25" s="87"/>
      <c r="B25" s="88"/>
      <c r="C25" s="85">
        <v>17</v>
      </c>
      <c r="D25" s="95" t="s">
        <v>263</v>
      </c>
      <c r="E25" s="97" t="s">
        <v>254</v>
      </c>
      <c r="F25" s="86" t="s">
        <v>0</v>
      </c>
      <c r="G25" s="86">
        <v>1</v>
      </c>
      <c r="H25" s="108"/>
      <c r="I25" s="107">
        <f t="shared" si="0"/>
        <v>0</v>
      </c>
    </row>
    <row r="26" spans="1:9" s="81" customFormat="1" ht="27" customHeight="1">
      <c r="A26" s="87"/>
      <c r="B26" s="88"/>
      <c r="C26" s="85">
        <v>18</v>
      </c>
      <c r="D26" s="95" t="s">
        <v>264</v>
      </c>
      <c r="E26" s="95" t="s">
        <v>284</v>
      </c>
      <c r="F26" s="86" t="s">
        <v>152</v>
      </c>
      <c r="G26" s="86">
        <v>1</v>
      </c>
      <c r="H26" s="108"/>
      <c r="I26" s="107">
        <f t="shared" si="0"/>
        <v>0</v>
      </c>
    </row>
    <row r="27" spans="1:9" s="81" customFormat="1" ht="51.75" customHeight="1">
      <c r="A27" s="87"/>
      <c r="B27" s="88"/>
      <c r="C27" s="85">
        <v>19</v>
      </c>
      <c r="D27" s="95" t="s">
        <v>265</v>
      </c>
      <c r="E27" s="95" t="s">
        <v>285</v>
      </c>
      <c r="F27" s="86" t="s">
        <v>0</v>
      </c>
      <c r="G27" s="86">
        <v>2</v>
      </c>
      <c r="H27" s="108"/>
      <c r="I27" s="107">
        <f t="shared" si="0"/>
        <v>0</v>
      </c>
    </row>
    <row r="28" spans="1:9" ht="33.75" customHeight="1">
      <c r="A28" s="83"/>
      <c r="B28" s="83"/>
      <c r="C28" s="85">
        <v>20</v>
      </c>
      <c r="D28" s="95" t="s">
        <v>266</v>
      </c>
      <c r="E28" s="95" t="s">
        <v>286</v>
      </c>
      <c r="F28" s="86" t="s">
        <v>0</v>
      </c>
      <c r="G28" s="84">
        <v>1</v>
      </c>
      <c r="H28" s="109"/>
      <c r="I28" s="107">
        <f t="shared" si="0"/>
        <v>0</v>
      </c>
    </row>
    <row r="29" spans="1:9" ht="52.5" customHeight="1">
      <c r="A29" s="83"/>
      <c r="B29" s="83"/>
      <c r="C29" s="85">
        <v>21</v>
      </c>
      <c r="D29" s="95" t="s">
        <v>255</v>
      </c>
      <c r="E29" s="95" t="s">
        <v>292</v>
      </c>
      <c r="F29" s="86" t="s">
        <v>0</v>
      </c>
      <c r="G29" s="84">
        <v>1</v>
      </c>
      <c r="H29" s="109"/>
      <c r="I29" s="107">
        <f t="shared" si="0"/>
        <v>0</v>
      </c>
    </row>
    <row r="30" spans="1:9" s="81" customFormat="1" ht="36">
      <c r="A30" s="83"/>
      <c r="B30" s="83"/>
      <c r="C30" s="85">
        <v>22</v>
      </c>
      <c r="D30" s="95" t="s">
        <v>275</v>
      </c>
      <c r="E30" s="82" t="s">
        <v>287</v>
      </c>
      <c r="F30" s="86" t="s">
        <v>0</v>
      </c>
      <c r="G30" s="84">
        <v>2</v>
      </c>
      <c r="H30" s="109"/>
      <c r="I30" s="107">
        <f t="shared" si="0"/>
        <v>0</v>
      </c>
    </row>
    <row r="31" spans="1:9" s="81" customFormat="1" ht="53.25" customHeight="1">
      <c r="A31" s="83"/>
      <c r="B31" s="83"/>
      <c r="C31" s="85">
        <v>23</v>
      </c>
      <c r="D31" s="95" t="s">
        <v>273</v>
      </c>
      <c r="E31" s="95" t="s">
        <v>256</v>
      </c>
      <c r="F31" s="86" t="s">
        <v>0</v>
      </c>
      <c r="G31" s="84">
        <v>1</v>
      </c>
      <c r="H31" s="109"/>
      <c r="I31" s="107">
        <f t="shared" si="0"/>
        <v>0</v>
      </c>
    </row>
    <row r="32" spans="1:9" s="81" customFormat="1" ht="64.5" customHeight="1">
      <c r="A32" s="83"/>
      <c r="B32" s="83"/>
      <c r="C32" s="85">
        <v>24</v>
      </c>
      <c r="D32" s="95" t="s">
        <v>274</v>
      </c>
      <c r="E32" s="95" t="s">
        <v>257</v>
      </c>
      <c r="F32" s="86" t="s">
        <v>0</v>
      </c>
      <c r="G32" s="84">
        <v>1</v>
      </c>
      <c r="H32" s="109"/>
      <c r="I32" s="107">
        <f t="shared" si="0"/>
        <v>0</v>
      </c>
    </row>
    <row r="33" spans="1:9">
      <c r="A33" s="104"/>
      <c r="B33" s="104"/>
      <c r="C33" s="104"/>
      <c r="D33" s="104"/>
      <c r="E33" s="105"/>
      <c r="F33" s="159" t="s">
        <v>210</v>
      </c>
      <c r="G33" s="160"/>
      <c r="H33" s="161"/>
      <c r="I33" s="101">
        <f>SUM(I9:I32)</f>
        <v>0</v>
      </c>
    </row>
    <row r="34" spans="1:9" ht="15">
      <c r="D34" s="151"/>
      <c r="E34" s="151"/>
      <c r="F34" s="159" t="s">
        <v>211</v>
      </c>
      <c r="G34" s="160"/>
      <c r="H34" s="161"/>
      <c r="I34" s="102">
        <f>I33*23/100</f>
        <v>0</v>
      </c>
    </row>
    <row r="35" spans="1:9">
      <c r="A35" s="67"/>
      <c r="B35" s="67"/>
      <c r="C35" s="21"/>
      <c r="D35" s="130" t="s">
        <v>215</v>
      </c>
      <c r="E35" s="130"/>
      <c r="F35" s="159" t="s">
        <v>213</v>
      </c>
      <c r="G35" s="160"/>
      <c r="H35" s="161"/>
      <c r="I35" s="103">
        <f>I33+I34</f>
        <v>0</v>
      </c>
    </row>
    <row r="36" spans="1:9">
      <c r="A36" s="67"/>
      <c r="B36" s="67"/>
      <c r="C36" s="21"/>
      <c r="D36" s="153" t="s">
        <v>216</v>
      </c>
      <c r="E36" s="153"/>
      <c r="F36" s="79"/>
      <c r="G36" s="90"/>
      <c r="H36" s="79"/>
      <c r="I36" s="80"/>
    </row>
    <row r="37" spans="1:9" ht="15">
      <c r="A37" s="64"/>
      <c r="B37" s="65"/>
      <c r="C37" s="21"/>
      <c r="D37" s="68"/>
      <c r="E37" s="68"/>
      <c r="F37" s="64"/>
      <c r="G37" s="91"/>
      <c r="H37" s="64"/>
      <c r="I37" s="64"/>
    </row>
    <row r="38" spans="1:9" ht="45" customHeight="1">
      <c r="A38" s="154" t="s">
        <v>235</v>
      </c>
      <c r="B38" s="154"/>
      <c r="C38" s="154"/>
      <c r="D38" s="154"/>
      <c r="E38" s="154"/>
      <c r="F38" s="154"/>
      <c r="G38" s="154"/>
      <c r="H38" s="154"/>
      <c r="I38" s="154"/>
    </row>
  </sheetData>
  <sheetProtection password="E711" sheet="1"/>
  <mergeCells count="14">
    <mergeCell ref="D36:E36"/>
    <mergeCell ref="A38:I38"/>
    <mergeCell ref="D34:E34"/>
    <mergeCell ref="A9:A18"/>
    <mergeCell ref="B9:B18"/>
    <mergeCell ref="F33:H33"/>
    <mergeCell ref="F34:H34"/>
    <mergeCell ref="F35:H35"/>
    <mergeCell ref="A8:I8"/>
    <mergeCell ref="A1:I1"/>
    <mergeCell ref="D35:E35"/>
    <mergeCell ref="A2:I2"/>
    <mergeCell ref="A4:I4"/>
    <mergeCell ref="A6:I6"/>
  </mergeCells>
  <hyperlinks>
    <hyperlink ref="E22" r:id="rId1" display="http://merlin.pl/Rebel/zabawki/firm/206,22925.html;jsessionid=226A28BA4119200C4B9E0267C94836E7.LB1"/>
  </hyperlinks>
  <pageMargins left="0.7" right="0.7" top="0.75" bottom="0.7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WITRAŻ</vt:lpstr>
      <vt:lpstr>WIKLINA i CERAMIKA</vt:lpstr>
      <vt:lpstr>załącznik nrn 2.4</vt:lpstr>
      <vt:lpstr>'WIKLINA i CERAMIKA'!Tytuły_wydruku</vt:lpstr>
      <vt:lpstr>WITRAŻ!Tytuły_wydruku</vt:lpstr>
    </vt:vector>
  </TitlesOfParts>
  <Company>Urząd Miejski w Suwałkach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eszczesna</dc:creator>
  <cp:lastModifiedBy>Izabela Skorupska</cp:lastModifiedBy>
  <cp:lastPrinted>2014-03-18T10:43:42Z</cp:lastPrinted>
  <dcterms:created xsi:type="dcterms:W3CDTF">2013-10-16T14:17:11Z</dcterms:created>
  <dcterms:modified xsi:type="dcterms:W3CDTF">2014-04-25T06:37:07Z</dcterms:modified>
</cp:coreProperties>
</file>