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15" yWindow="2595" windowWidth="23040" windowHeight="12270"/>
  </bookViews>
  <sheets>
    <sheet name="Arkusz1" sheetId="1" r:id="rId1"/>
  </sheets>
  <definedNames>
    <definedName name="_xlnm.Print_Area" localSheetId="0">Arkusz1!$A$1:$I$59</definedName>
  </definedNames>
  <calcPr calcId="1257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7" i="1"/>
  <c r="I58" l="1"/>
  <c r="I59" s="1"/>
</calcChain>
</file>

<file path=xl/connections.xml><?xml version="1.0" encoding="utf-8"?>
<connections xmlns="http://schemas.openxmlformats.org/spreadsheetml/2006/main">
  <connection id="1" keepAlive="1" name="Zapytanie — Document" description="Połączenie z zapytaniem „Document” w skoroszycie." type="5" refreshedVersion="0" background="1">
    <dbPr connection="Provider=Microsoft.Mashup.OleDb.1;Data Source=$Workbook$;Location=Document;Extended Properties=&quot;&quot;" command="SELECT * FROM [Document]"/>
  </connection>
  <connection id="2" keepAlive="1" name="Zapytanie — passmark" description="Połączenie z zapytaniem „passmark” w skoroszycie." type="5" refreshedVersion="0" background="1">
    <dbPr connection="Provider=Microsoft.Mashup.OleDb.1;Data Source=$Workbook$;Location=passmark;Extended Properties=&quot;&quot;" command="SELECT * FROM [passmark]"/>
  </connection>
  <connection id="3" keepAlive="1" name="Zapytanie — passmark (2)" description="Połączenie z zapytaniem „passmark (2)” w skoroszycie." type="5" refreshedVersion="0" background="1">
    <dbPr connection="Provider=Microsoft.Mashup.OleDb.1;Data Source=$Workbook$;Location=&quot;passmark (2)&quot;;Extended Properties=&quot;&quot;" command="SELECT * FROM [passmark (2)]"/>
  </connection>
</connections>
</file>

<file path=xl/sharedStrings.xml><?xml version="1.0" encoding="utf-8"?>
<sst xmlns="http://schemas.openxmlformats.org/spreadsheetml/2006/main" count="89" uniqueCount="59">
  <si>
    <t>Lp.</t>
  </si>
  <si>
    <t>Przedmiot zamówienia</t>
  </si>
  <si>
    <t>Charakterystyka przedmiotu (parametry sprzętu wymagane przez Zamawiającego)</t>
  </si>
  <si>
    <t>Ilość</t>
  </si>
  <si>
    <t>Cena jedn.</t>
  </si>
  <si>
    <t>Wartość netto</t>
  </si>
  <si>
    <t>Gwarancja</t>
  </si>
  <si>
    <t>Uwagi</t>
  </si>
  <si>
    <r>
      <t>Producent model (</t>
    </r>
    <r>
      <rPr>
        <b/>
        <sz val="10"/>
        <color indexed="8"/>
        <rFont val="Arial"/>
        <family val="2"/>
        <charset val="238"/>
      </rPr>
      <t>należy wypełnić</t>
    </r>
    <r>
      <rPr>
        <sz val="10"/>
        <color indexed="8"/>
        <rFont val="Arial"/>
        <family val="2"/>
        <charset val="238"/>
      </rPr>
      <t>)</t>
    </r>
  </si>
  <si>
    <t>Razem netto:</t>
  </si>
  <si>
    <t>VAT</t>
  </si>
  <si>
    <t>Razem brutto</t>
  </si>
  <si>
    <t xml:space="preserve">FORMULARZ CENOWY </t>
  </si>
  <si>
    <t>cecha</t>
  </si>
  <si>
    <t>Przepustowość Firewall (1518-bajtowa ramka danych)</t>
  </si>
  <si>
    <t>1 Gbps</t>
  </si>
  <si>
    <t>Przepustowość IPS (1518-bajtowa ramka danych)</t>
  </si>
  <si>
    <t>Przepustowość IPSec - AES GCM</t>
  </si>
  <si>
    <t>74 Mbps</t>
  </si>
  <si>
    <t>Interfejsy Ethernet 10/100/1000</t>
  </si>
  <si>
    <t>1 + 4 porty (Switch)</t>
  </si>
  <si>
    <t>Przepustowość Antywirusa</t>
  </si>
  <si>
    <t>260 Mbps</t>
  </si>
  <si>
    <t xml:space="preserve">Przepustowość tunelu VPN przy szyfrowaniu AES </t>
  </si>
  <si>
    <t>200Mbps</t>
  </si>
  <si>
    <t xml:space="preserve">Liczba tuneli typu SSL VPN (tryb tunelu) </t>
  </si>
  <si>
    <t xml:space="preserve">Liczba równoczesnych sesji </t>
  </si>
  <si>
    <t>150 000 i nie mniej niż 6 000 nowych sesji/sekundę</t>
  </si>
  <si>
    <t xml:space="preserve">Liczba reguł filtrowania </t>
  </si>
  <si>
    <t xml:space="preserve">Liczba tras statycznego routingu </t>
  </si>
  <si>
    <t xml:space="preserve">Liczba tras dynamicznego routingu </t>
  </si>
  <si>
    <t>Urządzenie ma umożliwiać zarządzanie poprzez dedykowaną platformę centralnego zarządzania</t>
  </si>
  <si>
    <t>Urządzenie ma umożliwiać podłączenie karty SD w celu zapisywania logów.</t>
  </si>
  <si>
    <t>Urządzenie ma umożliwiać odtworzenie backupu konfiguracji bezpośrednio z serwerów chmury producenta lub z dedykowanego serwera zarządzanego przez administratora</t>
  </si>
  <si>
    <t>Urządzenie ma posiadać dwie niezależne partycje np. w celu zapewnienia działania na wypadek awarii podczas aktualizacji oprogramowania układowego (firmware). W tym celu ma być możliwe zsynchronizowanie aktywnej partycji z zapasową przed aktualizacją firmware lub w dowolnym innym momencie</t>
  </si>
  <si>
    <t>Urządzenie ma posiadać wbudowany w interfejs administracyjny system raportowania i przeglądania logów zebranych na urządzeniu</t>
  </si>
  <si>
    <t>System raportowania i przeglądania logów wbudowany w system nie może wymagać dodatkowej licencji do swojego działania</t>
  </si>
  <si>
    <t>System raportowania ma posiadać predefiniowane raporty dla co najmniej ruchu WEB, modułu IPS, skanera Antywirusowego, skanera Antyspamowego</t>
  </si>
  <si>
    <t>Funcjonalność UTM / funkcje bezpieczeństwa</t>
  </si>
  <si>
    <t xml:space="preserve">Firewall z funkcą IPS, wbudowane oprogramowanie antywirusowe, filtr antyspamowy, kontrola aplikacji, filtwowanie stron www oparte na predefiniowanych grupach url, </t>
  </si>
  <si>
    <t>Urządzenie ma być objęte 12-miesięczną gwarancją producenta na dostarczone elementy systemu oraz licencję dla wszystkich funkcji bezpieczeństwa</t>
  </si>
  <si>
    <t>Serwis</t>
  </si>
  <si>
    <t>W okresie obowiązywania gwarancji ma być zapewnione wsparcie techniczne świadczone co najmniej drogą e-mail lub przez dedykowany do tego portal</t>
  </si>
  <si>
    <t>2 Gbps</t>
  </si>
  <si>
    <t>1,6 Gbps</t>
  </si>
  <si>
    <t>140 Mbps</t>
  </si>
  <si>
    <t>2 + 6 porty (Switch)</t>
  </si>
  <si>
    <t>400 Mbps</t>
  </si>
  <si>
    <t>350Mbps</t>
  </si>
  <si>
    <t>200 000 i nie mniej niż 15 000 nowych sesji/sekundę</t>
  </si>
  <si>
    <t>Wymagana minimalna wartość / funkcjonalność</t>
  </si>
  <si>
    <t>Urządzenie klasy UTM typ 1</t>
  </si>
  <si>
    <t>Urządzenie klasy UTM typ 2</t>
  </si>
  <si>
    <t>Urządzenia muszą pochodzić z najnowszej serii urządzeń danego producenta, Urządzenie klasy UTM typ 1 i Urządzenie klasy UTM typ 2 tego samego producenta, umożliwiać zestawienie tuneli VPN między sobą.</t>
  </si>
  <si>
    <t>Część V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</si>
  <si>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wypełnić)</t>
    </r>
  </si>
  <si>
    <t>Nr sprawy: ZP.271.79.2022                                                                                                                        Załącznik nr 2.5</t>
  </si>
  <si>
    <t xml:space="preserve">postępowanie pn. "Cyfrowa Gmina 2” </t>
  </si>
  <si>
    <t>Producent urządzenia w ramach licencji lub jej rozbudowy musi zapewnić dedykowany system zbierania logów i tworzenia raportów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</si>
</sst>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0" fillId="0" borderId="36" xfId="0" applyFont="1" applyBorder="1"/>
    <xf numFmtId="8" fontId="1" fillId="0" borderId="36" xfId="0" applyNumberFormat="1" applyFont="1" applyBorder="1"/>
    <xf numFmtId="164" fontId="1" fillId="0" borderId="36" xfId="0" applyNumberFormat="1" applyFont="1" applyBorder="1"/>
    <xf numFmtId="0" fontId="11" fillId="0" borderId="30" xfId="0" applyFont="1" applyFill="1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top" wrapText="1"/>
    </xf>
    <xf numFmtId="0" fontId="11" fillId="0" borderId="4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1" fillId="0" borderId="46" xfId="0" applyFont="1" applyFill="1" applyBorder="1" applyAlignment="1">
      <alignment horizontal="left" vertical="center" wrapText="1"/>
    </xf>
    <xf numFmtId="0" fontId="11" fillId="0" borderId="34" xfId="0" applyFont="1" applyFill="1" applyBorder="1" applyAlignment="1">
      <alignment horizontal="left" vertical="center" wrapText="1"/>
    </xf>
    <xf numFmtId="0" fontId="11" fillId="0" borderId="45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7" fillId="0" borderId="51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52" xfId="0" applyFont="1" applyFill="1" applyBorder="1" applyAlignment="1">
      <alignment vertical="center"/>
    </xf>
    <xf numFmtId="3" fontId="7" fillId="0" borderId="50" xfId="0" applyNumberFormat="1" applyFont="1" applyFill="1" applyBorder="1" applyAlignment="1">
      <alignment horizontal="center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164" fontId="7" fillId="0" borderId="49" xfId="0" applyNumberFormat="1" applyFont="1" applyFill="1" applyBorder="1" applyAlignment="1">
      <alignment vertical="center"/>
    </xf>
    <xf numFmtId="164" fontId="7" fillId="0" borderId="22" xfId="0" applyNumberFormat="1" applyFont="1" applyFill="1" applyBorder="1" applyAlignment="1">
      <alignment vertical="center"/>
    </xf>
    <xf numFmtId="164" fontId="7" fillId="0" borderId="26" xfId="0" applyNumberFormat="1" applyFont="1" applyFill="1" applyBorder="1" applyAlignment="1">
      <alignment vertical="center"/>
    </xf>
    <xf numFmtId="164" fontId="7" fillId="0" borderId="48" xfId="0" applyNumberFormat="1" applyFont="1" applyFill="1" applyBorder="1" applyAlignment="1">
      <alignment vertical="center"/>
    </xf>
    <xf numFmtId="164" fontId="7" fillId="0" borderId="38" xfId="0" applyNumberFormat="1" applyFont="1" applyFill="1" applyBorder="1" applyAlignment="1">
      <alignment vertical="center"/>
    </xf>
    <xf numFmtId="164" fontId="7" fillId="0" borderId="39" xfId="0" applyNumberFormat="1" applyFont="1" applyFill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center" vertical="center" textRotation="90" wrapText="1"/>
    </xf>
    <xf numFmtId="0" fontId="7" fillId="0" borderId="31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3" fontId="7" fillId="0" borderId="32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vertical="center"/>
    </xf>
    <xf numFmtId="164" fontId="7" fillId="0" borderId="16" xfId="0" applyNumberFormat="1" applyFont="1" applyFill="1" applyBorder="1" applyAlignment="1">
      <alignment vertical="center"/>
    </xf>
    <xf numFmtId="164" fontId="7" fillId="0" borderId="42" xfId="0" applyNumberFormat="1" applyFont="1" applyFill="1" applyBorder="1" applyAlignment="1">
      <alignment vertical="center"/>
    </xf>
    <xf numFmtId="164" fontId="7" fillId="0" borderId="43" xfId="0" applyNumberFormat="1" applyFont="1" applyFill="1" applyBorder="1" applyAlignment="1">
      <alignment vertical="center"/>
    </xf>
    <xf numFmtId="164" fontId="7" fillId="0" borderId="19" xfId="0" applyNumberFormat="1" applyFont="1" applyFill="1" applyBorder="1" applyAlignment="1">
      <alignment vertical="center"/>
    </xf>
    <xf numFmtId="164" fontId="7" fillId="0" borderId="33" xfId="0" applyNumberFormat="1" applyFont="1" applyFill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59"/>
  <sheetViews>
    <sheetView tabSelected="1" view="pageBreakPreview" topLeftCell="A37" zoomScale="85" zoomScaleNormal="100" zoomScaleSheetLayoutView="85" workbookViewId="0">
      <selection activeCell="C52" sqref="C52:D52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10" ht="15">
      <c r="A2" s="3" t="s">
        <v>56</v>
      </c>
      <c r="J2" s="15"/>
    </row>
    <row r="4" spans="1:10" ht="16.5">
      <c r="B4" s="4"/>
      <c r="D4" s="5" t="s">
        <v>12</v>
      </c>
      <c r="E4" s="6"/>
    </row>
    <row r="5" spans="1:10" ht="18">
      <c r="A5" s="7"/>
      <c r="B5" s="4"/>
      <c r="D5" s="8" t="s">
        <v>57</v>
      </c>
    </row>
    <row r="6" spans="1:10" ht="15" thickBot="1">
      <c r="B6" s="4"/>
    </row>
    <row r="7" spans="1:10" ht="57" thickBot="1">
      <c r="A7" s="9" t="s">
        <v>0</v>
      </c>
      <c r="B7" s="10" t="s">
        <v>1</v>
      </c>
      <c r="C7" s="36" t="s">
        <v>2</v>
      </c>
      <c r="D7" s="37"/>
      <c r="E7" s="11" t="s">
        <v>55</v>
      </c>
      <c r="F7" s="11" t="s">
        <v>8</v>
      </c>
      <c r="G7" s="12" t="s">
        <v>3</v>
      </c>
      <c r="H7" s="11" t="s">
        <v>4</v>
      </c>
      <c r="I7" s="13" t="s">
        <v>5</v>
      </c>
    </row>
    <row r="8" spans="1:10" ht="21" thickBot="1">
      <c r="A8" s="38" t="s">
        <v>54</v>
      </c>
      <c r="B8" s="39"/>
      <c r="C8" s="39"/>
      <c r="D8" s="39"/>
      <c r="E8" s="39"/>
      <c r="F8" s="39"/>
      <c r="G8" s="39"/>
      <c r="H8" s="39"/>
      <c r="I8" s="40"/>
    </row>
    <row r="9" spans="1:10" s="21" customFormat="1" ht="15" customHeight="1">
      <c r="A9" s="74">
        <v>1</v>
      </c>
      <c r="B9" s="57" t="s">
        <v>51</v>
      </c>
      <c r="C9" s="19" t="s">
        <v>13</v>
      </c>
      <c r="D9" s="14" t="s">
        <v>50</v>
      </c>
      <c r="E9" s="26"/>
      <c r="F9" s="41"/>
      <c r="G9" s="44">
        <v>3</v>
      </c>
      <c r="H9" s="47"/>
      <c r="I9" s="50">
        <v>0</v>
      </c>
      <c r="J9" s="20"/>
    </row>
    <row r="10" spans="1:10" s="21" customFormat="1" ht="24">
      <c r="A10" s="75"/>
      <c r="B10" s="58"/>
      <c r="C10" s="22" t="s">
        <v>14</v>
      </c>
      <c r="D10" s="23" t="s">
        <v>15</v>
      </c>
      <c r="E10" s="27"/>
      <c r="F10" s="42"/>
      <c r="G10" s="45"/>
      <c r="H10" s="48"/>
      <c r="I10" s="51"/>
      <c r="J10" s="20"/>
    </row>
    <row r="11" spans="1:10" s="21" customFormat="1" ht="24">
      <c r="A11" s="75"/>
      <c r="B11" s="58"/>
      <c r="C11" s="22" t="s">
        <v>16</v>
      </c>
      <c r="D11" s="23" t="s">
        <v>15</v>
      </c>
      <c r="E11" s="27"/>
      <c r="F11" s="42"/>
      <c r="G11" s="45"/>
      <c r="H11" s="48"/>
      <c r="I11" s="51"/>
      <c r="J11" s="20"/>
    </row>
    <row r="12" spans="1:10" s="21" customFormat="1" ht="12.75">
      <c r="A12" s="75"/>
      <c r="B12" s="58"/>
      <c r="C12" s="22" t="s">
        <v>17</v>
      </c>
      <c r="D12" s="23" t="s">
        <v>18</v>
      </c>
      <c r="E12" s="27"/>
      <c r="F12" s="42"/>
      <c r="G12" s="45"/>
      <c r="H12" s="48"/>
      <c r="I12" s="51"/>
      <c r="J12" s="20"/>
    </row>
    <row r="13" spans="1:10" s="21" customFormat="1" ht="12.75">
      <c r="A13" s="75"/>
      <c r="B13" s="58"/>
      <c r="C13" s="22" t="s">
        <v>19</v>
      </c>
      <c r="D13" s="23" t="s">
        <v>20</v>
      </c>
      <c r="E13" s="27"/>
      <c r="F13" s="42"/>
      <c r="G13" s="45"/>
      <c r="H13" s="48"/>
      <c r="I13" s="51"/>
      <c r="J13" s="20"/>
    </row>
    <row r="14" spans="1:10" s="21" customFormat="1" ht="12.75">
      <c r="A14" s="75"/>
      <c r="B14" s="58"/>
      <c r="C14" s="22" t="s">
        <v>21</v>
      </c>
      <c r="D14" s="23" t="s">
        <v>22</v>
      </c>
      <c r="E14" s="27"/>
      <c r="F14" s="42"/>
      <c r="G14" s="45"/>
      <c r="H14" s="48"/>
      <c r="I14" s="51"/>
      <c r="J14" s="20"/>
    </row>
    <row r="15" spans="1:10" s="21" customFormat="1" ht="24">
      <c r="A15" s="75"/>
      <c r="B15" s="58"/>
      <c r="C15" s="22" t="s">
        <v>23</v>
      </c>
      <c r="D15" s="23" t="s">
        <v>24</v>
      </c>
      <c r="E15" s="27"/>
      <c r="F15" s="42"/>
      <c r="G15" s="45"/>
      <c r="H15" s="48"/>
      <c r="I15" s="51"/>
      <c r="J15" s="20"/>
    </row>
    <row r="16" spans="1:10" s="21" customFormat="1" ht="12.75">
      <c r="A16" s="75"/>
      <c r="B16" s="58"/>
      <c r="C16" s="22" t="s">
        <v>25</v>
      </c>
      <c r="D16" s="23">
        <v>5</v>
      </c>
      <c r="E16" s="27"/>
      <c r="F16" s="42"/>
      <c r="G16" s="45"/>
      <c r="H16" s="48"/>
      <c r="I16" s="51"/>
      <c r="J16" s="20"/>
    </row>
    <row r="17" spans="1:10" s="21" customFormat="1" ht="12.75">
      <c r="A17" s="75"/>
      <c r="B17" s="58"/>
      <c r="C17" s="22" t="s">
        <v>26</v>
      </c>
      <c r="D17" s="23" t="s">
        <v>27</v>
      </c>
      <c r="E17" s="27"/>
      <c r="F17" s="42"/>
      <c r="G17" s="45"/>
      <c r="H17" s="48"/>
      <c r="I17" s="51"/>
      <c r="J17" s="20"/>
    </row>
    <row r="18" spans="1:10" s="21" customFormat="1" ht="12.75">
      <c r="A18" s="75"/>
      <c r="B18" s="58"/>
      <c r="C18" s="22" t="s">
        <v>28</v>
      </c>
      <c r="D18" s="23">
        <v>4096</v>
      </c>
      <c r="E18" s="27"/>
      <c r="F18" s="42"/>
      <c r="G18" s="45"/>
      <c r="H18" s="48"/>
      <c r="I18" s="51"/>
      <c r="J18" s="20"/>
    </row>
    <row r="19" spans="1:10" s="21" customFormat="1" ht="12.75">
      <c r="A19" s="75"/>
      <c r="B19" s="58"/>
      <c r="C19" s="22" t="s">
        <v>29</v>
      </c>
      <c r="D19" s="23">
        <v>512</v>
      </c>
      <c r="E19" s="27"/>
      <c r="F19" s="42"/>
      <c r="G19" s="45"/>
      <c r="H19" s="48"/>
      <c r="I19" s="51"/>
      <c r="J19" s="20"/>
    </row>
    <row r="20" spans="1:10" s="21" customFormat="1" ht="12.75">
      <c r="A20" s="75"/>
      <c r="B20" s="58"/>
      <c r="C20" s="22" t="s">
        <v>30</v>
      </c>
      <c r="D20" s="23">
        <v>1000</v>
      </c>
      <c r="E20" s="27"/>
      <c r="F20" s="42"/>
      <c r="G20" s="45"/>
      <c r="H20" s="48"/>
      <c r="I20" s="51"/>
      <c r="J20" s="20"/>
    </row>
    <row r="21" spans="1:10" s="21" customFormat="1" ht="12.75" customHeight="1">
      <c r="A21" s="75"/>
      <c r="B21" s="58"/>
      <c r="C21" s="32" t="s">
        <v>31</v>
      </c>
      <c r="D21" s="33"/>
      <c r="E21" s="27"/>
      <c r="F21" s="42"/>
      <c r="G21" s="45"/>
      <c r="H21" s="48"/>
      <c r="I21" s="51"/>
      <c r="J21" s="20"/>
    </row>
    <row r="22" spans="1:10" s="21" customFormat="1" ht="12.75" customHeight="1">
      <c r="A22" s="75"/>
      <c r="B22" s="58"/>
      <c r="C22" s="32" t="s">
        <v>32</v>
      </c>
      <c r="D22" s="33"/>
      <c r="E22" s="27"/>
      <c r="F22" s="42"/>
      <c r="G22" s="45"/>
      <c r="H22" s="48"/>
      <c r="I22" s="51"/>
      <c r="J22" s="20"/>
    </row>
    <row r="23" spans="1:10" s="21" customFormat="1" ht="30" customHeight="1">
      <c r="A23" s="75"/>
      <c r="B23" s="58"/>
      <c r="C23" s="32" t="s">
        <v>33</v>
      </c>
      <c r="D23" s="33"/>
      <c r="E23" s="27"/>
      <c r="F23" s="42"/>
      <c r="G23" s="45"/>
      <c r="H23" s="48"/>
      <c r="I23" s="51"/>
      <c r="J23" s="20"/>
    </row>
    <row r="24" spans="1:10" s="21" customFormat="1" ht="37.5" customHeight="1">
      <c r="A24" s="75"/>
      <c r="B24" s="58"/>
      <c r="C24" s="32" t="s">
        <v>34</v>
      </c>
      <c r="D24" s="33"/>
      <c r="E24" s="27"/>
      <c r="F24" s="42"/>
      <c r="G24" s="45"/>
      <c r="H24" s="48"/>
      <c r="I24" s="51"/>
      <c r="J24" s="20"/>
    </row>
    <row r="25" spans="1:10" s="21" customFormat="1" ht="24" customHeight="1">
      <c r="A25" s="75"/>
      <c r="B25" s="58"/>
      <c r="C25" s="32" t="s">
        <v>35</v>
      </c>
      <c r="D25" s="33"/>
      <c r="E25" s="27"/>
      <c r="F25" s="42"/>
      <c r="G25" s="45"/>
      <c r="H25" s="48"/>
      <c r="I25" s="51"/>
      <c r="J25" s="20"/>
    </row>
    <row r="26" spans="1:10" s="21" customFormat="1" ht="29.25" customHeight="1">
      <c r="A26" s="75"/>
      <c r="B26" s="58"/>
      <c r="C26" s="32" t="s">
        <v>36</v>
      </c>
      <c r="D26" s="33"/>
      <c r="E26" s="27"/>
      <c r="F26" s="42"/>
      <c r="G26" s="45"/>
      <c r="H26" s="48"/>
      <c r="I26" s="51"/>
      <c r="J26" s="20"/>
    </row>
    <row r="27" spans="1:10" s="21" customFormat="1" ht="27.75" customHeight="1">
      <c r="A27" s="75"/>
      <c r="B27" s="58"/>
      <c r="C27" s="32" t="s">
        <v>37</v>
      </c>
      <c r="D27" s="33"/>
      <c r="E27" s="27"/>
      <c r="F27" s="42"/>
      <c r="G27" s="45"/>
      <c r="H27" s="48"/>
      <c r="I27" s="51"/>
      <c r="J27" s="20"/>
    </row>
    <row r="28" spans="1:10" s="21" customFormat="1" ht="26.25" customHeight="1">
      <c r="A28" s="75"/>
      <c r="B28" s="58"/>
      <c r="C28" s="32" t="s">
        <v>58</v>
      </c>
      <c r="D28" s="33"/>
      <c r="E28" s="27"/>
      <c r="F28" s="42"/>
      <c r="G28" s="45"/>
      <c r="H28" s="48"/>
      <c r="I28" s="51"/>
      <c r="J28" s="20"/>
    </row>
    <row r="29" spans="1:10" s="21" customFormat="1" ht="49.5" customHeight="1">
      <c r="A29" s="75"/>
      <c r="B29" s="58"/>
      <c r="C29" s="31" t="s">
        <v>38</v>
      </c>
      <c r="D29" s="30" t="s">
        <v>39</v>
      </c>
      <c r="E29" s="27"/>
      <c r="F29" s="42"/>
      <c r="G29" s="45"/>
      <c r="H29" s="48"/>
      <c r="I29" s="51"/>
      <c r="J29" s="20"/>
    </row>
    <row r="30" spans="1:10" s="21" customFormat="1" ht="48">
      <c r="A30" s="75"/>
      <c r="B30" s="58"/>
      <c r="C30" s="31" t="s">
        <v>7</v>
      </c>
      <c r="D30" s="30" t="s">
        <v>53</v>
      </c>
      <c r="E30" s="27"/>
      <c r="F30" s="42"/>
      <c r="G30" s="45"/>
      <c r="H30" s="48"/>
      <c r="I30" s="51"/>
      <c r="J30" s="20"/>
    </row>
    <row r="31" spans="1:10" s="21" customFormat="1" ht="38.25">
      <c r="A31" s="75"/>
      <c r="B31" s="58"/>
      <c r="C31" s="22" t="s">
        <v>6</v>
      </c>
      <c r="D31" s="23" t="s">
        <v>40</v>
      </c>
      <c r="E31" s="27"/>
      <c r="F31" s="42"/>
      <c r="G31" s="45"/>
      <c r="H31" s="48"/>
      <c r="I31" s="51"/>
      <c r="J31" s="20"/>
    </row>
    <row r="32" spans="1:10" s="21" customFormat="1" ht="39" thickBot="1">
      <c r="A32" s="76"/>
      <c r="B32" s="59"/>
      <c r="C32" s="24" t="s">
        <v>41</v>
      </c>
      <c r="D32" s="25" t="s">
        <v>42</v>
      </c>
      <c r="E32" s="29"/>
      <c r="F32" s="43"/>
      <c r="G32" s="46"/>
      <c r="H32" s="49"/>
      <c r="I32" s="52"/>
      <c r="J32" s="20"/>
    </row>
    <row r="33" spans="1:10" s="21" customFormat="1" ht="15" customHeight="1" thickBot="1">
      <c r="A33" s="53">
        <v>2</v>
      </c>
      <c r="B33" s="57" t="s">
        <v>52</v>
      </c>
      <c r="C33" s="19" t="s">
        <v>13</v>
      </c>
      <c r="D33" s="14" t="s">
        <v>50</v>
      </c>
      <c r="E33" s="26"/>
      <c r="F33" s="60"/>
      <c r="G33" s="64">
        <v>3</v>
      </c>
      <c r="H33" s="68"/>
      <c r="I33" s="70">
        <v>0</v>
      </c>
      <c r="J33" s="20"/>
    </row>
    <row r="34" spans="1:10" s="21" customFormat="1" ht="24.75" thickBot="1">
      <c r="A34" s="54"/>
      <c r="B34" s="58"/>
      <c r="C34" s="22" t="s">
        <v>14</v>
      </c>
      <c r="D34" s="23" t="s">
        <v>43</v>
      </c>
      <c r="E34" s="27"/>
      <c r="F34" s="61"/>
      <c r="G34" s="65"/>
      <c r="H34" s="69"/>
      <c r="I34" s="71"/>
      <c r="J34" s="20"/>
    </row>
    <row r="35" spans="1:10" s="21" customFormat="1" ht="24.75" thickBot="1">
      <c r="A35" s="54"/>
      <c r="B35" s="58"/>
      <c r="C35" s="22" t="s">
        <v>16</v>
      </c>
      <c r="D35" s="23" t="s">
        <v>44</v>
      </c>
      <c r="E35" s="27"/>
      <c r="F35" s="61"/>
      <c r="G35" s="65"/>
      <c r="H35" s="69"/>
      <c r="I35" s="71"/>
      <c r="J35" s="20"/>
    </row>
    <row r="36" spans="1:10" s="21" customFormat="1" ht="13.5" thickBot="1">
      <c r="A36" s="54"/>
      <c r="B36" s="58"/>
      <c r="C36" s="22" t="s">
        <v>17</v>
      </c>
      <c r="D36" s="23" t="s">
        <v>45</v>
      </c>
      <c r="E36" s="27"/>
      <c r="F36" s="61"/>
      <c r="G36" s="65"/>
      <c r="H36" s="69"/>
      <c r="I36" s="71"/>
      <c r="J36" s="20"/>
    </row>
    <row r="37" spans="1:10" s="21" customFormat="1" ht="13.5" thickBot="1">
      <c r="A37" s="54"/>
      <c r="B37" s="58"/>
      <c r="C37" s="22" t="s">
        <v>19</v>
      </c>
      <c r="D37" s="23" t="s">
        <v>46</v>
      </c>
      <c r="E37" s="27"/>
      <c r="F37" s="61"/>
      <c r="G37" s="65"/>
      <c r="H37" s="69"/>
      <c r="I37" s="71"/>
      <c r="J37" s="20"/>
    </row>
    <row r="38" spans="1:10" s="21" customFormat="1" ht="12.75">
      <c r="A38" s="55"/>
      <c r="B38" s="58"/>
      <c r="C38" s="22" t="s">
        <v>21</v>
      </c>
      <c r="D38" s="23" t="s">
        <v>47</v>
      </c>
      <c r="E38" s="27"/>
      <c r="F38" s="62"/>
      <c r="G38" s="66"/>
      <c r="H38" s="48"/>
      <c r="I38" s="72"/>
      <c r="J38" s="20"/>
    </row>
    <row r="39" spans="1:10" s="21" customFormat="1" ht="24">
      <c r="A39" s="55"/>
      <c r="B39" s="58"/>
      <c r="C39" s="22" t="s">
        <v>23</v>
      </c>
      <c r="D39" s="23" t="s">
        <v>48</v>
      </c>
      <c r="E39" s="27"/>
      <c r="F39" s="62"/>
      <c r="G39" s="66"/>
      <c r="H39" s="48"/>
      <c r="I39" s="72"/>
      <c r="J39" s="20"/>
    </row>
    <row r="40" spans="1:10" s="21" customFormat="1" ht="12.75">
      <c r="A40" s="55"/>
      <c r="B40" s="58"/>
      <c r="C40" s="22" t="s">
        <v>25</v>
      </c>
      <c r="D40" s="23">
        <v>20</v>
      </c>
      <c r="E40" s="27"/>
      <c r="F40" s="62"/>
      <c r="G40" s="66"/>
      <c r="H40" s="48"/>
      <c r="I40" s="72"/>
      <c r="J40" s="20"/>
    </row>
    <row r="41" spans="1:10" s="21" customFormat="1" ht="12.75">
      <c r="A41" s="55"/>
      <c r="B41" s="58"/>
      <c r="C41" s="22" t="s">
        <v>26</v>
      </c>
      <c r="D41" s="23" t="s">
        <v>49</v>
      </c>
      <c r="E41" s="27"/>
      <c r="F41" s="62"/>
      <c r="G41" s="66"/>
      <c r="H41" s="48"/>
      <c r="I41" s="72"/>
      <c r="J41" s="20"/>
    </row>
    <row r="42" spans="1:10" s="21" customFormat="1" ht="12.75">
      <c r="A42" s="55"/>
      <c r="B42" s="58"/>
      <c r="C42" s="22" t="s">
        <v>28</v>
      </c>
      <c r="D42" s="23">
        <v>4096</v>
      </c>
      <c r="E42" s="27"/>
      <c r="F42" s="62"/>
      <c r="G42" s="66"/>
      <c r="H42" s="48"/>
      <c r="I42" s="72"/>
      <c r="J42" s="20"/>
    </row>
    <row r="43" spans="1:10" s="21" customFormat="1" ht="12.75">
      <c r="A43" s="55"/>
      <c r="B43" s="58"/>
      <c r="C43" s="22" t="s">
        <v>29</v>
      </c>
      <c r="D43" s="23">
        <v>512</v>
      </c>
      <c r="E43" s="27"/>
      <c r="F43" s="62"/>
      <c r="G43" s="66"/>
      <c r="H43" s="48"/>
      <c r="I43" s="72"/>
      <c r="J43" s="20"/>
    </row>
    <row r="44" spans="1:10" s="21" customFormat="1" ht="12.75">
      <c r="A44" s="55"/>
      <c r="B44" s="58"/>
      <c r="C44" s="22" t="s">
        <v>30</v>
      </c>
      <c r="D44" s="23">
        <v>1000</v>
      </c>
      <c r="E44" s="27"/>
      <c r="F44" s="62"/>
      <c r="G44" s="66"/>
      <c r="H44" s="48"/>
      <c r="I44" s="72"/>
      <c r="J44" s="20"/>
    </row>
    <row r="45" spans="1:10" s="21" customFormat="1" ht="12.75" customHeight="1">
      <c r="A45" s="55"/>
      <c r="B45" s="58"/>
      <c r="C45" s="32" t="s">
        <v>31</v>
      </c>
      <c r="D45" s="33"/>
      <c r="E45" s="27"/>
      <c r="F45" s="62"/>
      <c r="G45" s="66"/>
      <c r="H45" s="48"/>
      <c r="I45" s="72"/>
      <c r="J45" s="20"/>
    </row>
    <row r="46" spans="1:10" s="21" customFormat="1" ht="12.75" customHeight="1">
      <c r="A46" s="55"/>
      <c r="B46" s="58"/>
      <c r="C46" s="32" t="s">
        <v>32</v>
      </c>
      <c r="D46" s="33"/>
      <c r="E46" s="27"/>
      <c r="F46" s="62"/>
      <c r="G46" s="66"/>
      <c r="H46" s="48"/>
      <c r="I46" s="72"/>
      <c r="J46" s="20"/>
    </row>
    <row r="47" spans="1:10" s="21" customFormat="1" ht="30" customHeight="1">
      <c r="A47" s="55"/>
      <c r="B47" s="58"/>
      <c r="C47" s="32" t="s">
        <v>33</v>
      </c>
      <c r="D47" s="33"/>
      <c r="E47" s="27"/>
      <c r="F47" s="62"/>
      <c r="G47" s="66"/>
      <c r="H47" s="48"/>
      <c r="I47" s="72"/>
      <c r="J47" s="20"/>
    </row>
    <row r="48" spans="1:10" s="21" customFormat="1" ht="37.5" customHeight="1">
      <c r="A48" s="55"/>
      <c r="B48" s="58"/>
      <c r="C48" s="32" t="s">
        <v>34</v>
      </c>
      <c r="D48" s="33"/>
      <c r="E48" s="27"/>
      <c r="F48" s="62"/>
      <c r="G48" s="66"/>
      <c r="H48" s="48"/>
      <c r="I48" s="72"/>
      <c r="J48" s="20"/>
    </row>
    <row r="49" spans="1:10" s="21" customFormat="1" ht="24" customHeight="1">
      <c r="A49" s="55"/>
      <c r="B49" s="58"/>
      <c r="C49" s="32" t="s">
        <v>35</v>
      </c>
      <c r="D49" s="33"/>
      <c r="E49" s="27"/>
      <c r="F49" s="62"/>
      <c r="G49" s="66"/>
      <c r="H49" s="48"/>
      <c r="I49" s="72"/>
      <c r="J49" s="20"/>
    </row>
    <row r="50" spans="1:10" s="21" customFormat="1" ht="29.25" customHeight="1">
      <c r="A50" s="55"/>
      <c r="B50" s="58"/>
      <c r="C50" s="32" t="s">
        <v>36</v>
      </c>
      <c r="D50" s="33"/>
      <c r="E50" s="27"/>
      <c r="F50" s="62"/>
      <c r="G50" s="66"/>
      <c r="H50" s="48"/>
      <c r="I50" s="72"/>
      <c r="J50" s="20"/>
    </row>
    <row r="51" spans="1:10" s="21" customFormat="1" ht="27.75" customHeight="1">
      <c r="A51" s="55"/>
      <c r="B51" s="58"/>
      <c r="C51" s="32" t="s">
        <v>37</v>
      </c>
      <c r="D51" s="33"/>
      <c r="E51" s="27"/>
      <c r="F51" s="62"/>
      <c r="G51" s="66"/>
      <c r="H51" s="48"/>
      <c r="I51" s="72"/>
      <c r="J51" s="20"/>
    </row>
    <row r="52" spans="1:10" s="21" customFormat="1" ht="29.25" customHeight="1">
      <c r="A52" s="55"/>
      <c r="B52" s="58"/>
      <c r="C52" s="32" t="s">
        <v>58</v>
      </c>
      <c r="D52" s="33"/>
      <c r="E52" s="27"/>
      <c r="F52" s="62"/>
      <c r="G52" s="66"/>
      <c r="H52" s="48"/>
      <c r="I52" s="72"/>
      <c r="J52" s="20"/>
    </row>
    <row r="53" spans="1:10" s="21" customFormat="1" ht="49.5" customHeight="1">
      <c r="A53" s="55"/>
      <c r="B53" s="58"/>
      <c r="C53" s="31" t="s">
        <v>38</v>
      </c>
      <c r="D53" s="30" t="s">
        <v>39</v>
      </c>
      <c r="E53" s="27"/>
      <c r="F53" s="62"/>
      <c r="G53" s="66"/>
      <c r="H53" s="48"/>
      <c r="I53" s="72"/>
      <c r="J53" s="20"/>
    </row>
    <row r="54" spans="1:10" s="21" customFormat="1" ht="48">
      <c r="A54" s="55"/>
      <c r="B54" s="58"/>
      <c r="C54" s="31" t="s">
        <v>7</v>
      </c>
      <c r="D54" s="30" t="s">
        <v>53</v>
      </c>
      <c r="E54" s="27"/>
      <c r="F54" s="62"/>
      <c r="G54" s="66"/>
      <c r="H54" s="48"/>
      <c r="I54" s="72"/>
      <c r="J54" s="20"/>
    </row>
    <row r="55" spans="1:10" s="21" customFormat="1" ht="38.25">
      <c r="A55" s="55"/>
      <c r="B55" s="58"/>
      <c r="C55" s="22" t="s">
        <v>6</v>
      </c>
      <c r="D55" s="23" t="s">
        <v>40</v>
      </c>
      <c r="E55" s="27"/>
      <c r="F55" s="62"/>
      <c r="G55" s="66"/>
      <c r="H55" s="48"/>
      <c r="I55" s="72"/>
      <c r="J55" s="20"/>
    </row>
    <row r="56" spans="1:10" s="21" customFormat="1" ht="39" thickBot="1">
      <c r="A56" s="56"/>
      <c r="B56" s="59"/>
      <c r="C56" s="24" t="s">
        <v>41</v>
      </c>
      <c r="D56" s="25" t="s">
        <v>42</v>
      </c>
      <c r="E56" s="28"/>
      <c r="F56" s="63"/>
      <c r="G56" s="67"/>
      <c r="H56" s="49"/>
      <c r="I56" s="73"/>
      <c r="J56" s="20"/>
    </row>
    <row r="57" spans="1:10">
      <c r="G57" s="16" t="s">
        <v>9</v>
      </c>
      <c r="H57" s="16"/>
      <c r="I57" s="18">
        <f>SUM(I9:I56)</f>
        <v>0</v>
      </c>
    </row>
    <row r="58" spans="1:10">
      <c r="G58" s="34" t="s">
        <v>10</v>
      </c>
      <c r="H58" s="35"/>
      <c r="I58" s="17">
        <f>I57*0.23</f>
        <v>0</v>
      </c>
    </row>
    <row r="59" spans="1:10">
      <c r="G59" s="16" t="s">
        <v>11</v>
      </c>
      <c r="H59" s="16"/>
      <c r="I59" s="17">
        <f>I57+I58</f>
        <v>0</v>
      </c>
    </row>
  </sheetData>
  <mergeCells count="31">
    <mergeCell ref="B9:B32"/>
    <mergeCell ref="A9:A32"/>
    <mergeCell ref="C27:D27"/>
    <mergeCell ref="C26:D26"/>
    <mergeCell ref="C25:D25"/>
    <mergeCell ref="C24:D24"/>
    <mergeCell ref="C23:D23"/>
    <mergeCell ref="G58:H58"/>
    <mergeCell ref="C7:D7"/>
    <mergeCell ref="A8:I8"/>
    <mergeCell ref="F9:F32"/>
    <mergeCell ref="G9:G32"/>
    <mergeCell ref="H9:H32"/>
    <mergeCell ref="I9:I32"/>
    <mergeCell ref="C21:D21"/>
    <mergeCell ref="C22:D22"/>
    <mergeCell ref="C28:D28"/>
    <mergeCell ref="A33:A56"/>
    <mergeCell ref="B33:B56"/>
    <mergeCell ref="F33:F56"/>
    <mergeCell ref="G33:G56"/>
    <mergeCell ref="H33:H56"/>
    <mergeCell ref="I33:I56"/>
    <mergeCell ref="C50:D50"/>
    <mergeCell ref="C51:D51"/>
    <mergeCell ref="C52:D52"/>
    <mergeCell ref="C45:D45"/>
    <mergeCell ref="C46:D46"/>
    <mergeCell ref="C47:D47"/>
    <mergeCell ref="C48:D48"/>
    <mergeCell ref="C49:D49"/>
  </mergeCells>
  <pageMargins left="0.70866141732283472" right="0.70866141732283472" top="1.1417322834645669" bottom="0.47244094488188981" header="0.31496062992125984" footer="0.31496062992125984"/>
  <pageSetup paperSize="9" scale="72" fitToHeight="3" orientation="landscape" r:id="rId1"/>
  <headerFooter>
    <oddHeader>&amp;C&amp;G</oddHeader>
  </headerFooter>
  <rowBreaks count="2" manualBreakCount="2">
    <brk id="8" max="8" man="1"/>
    <brk id="44" max="8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c E A A B Q S w M E F A A C A A g A c E q O V F Z Q J X e k A A A A 9 g A A A B I A H A B D b 2 5 m a W c v U G F j a 2 F n Z S 5 4 b W w g o h g A K K A U A A A A A A A A A A A A A A A A A A A A A A A A A A A A h Y + x D o I w G I R f h X S n L c X B k J 8 y u E J C Y m J c m 1 K h E Q q h x f J u D j 6 S r y B G U T f H u / s u u b t f b 5 D N X R t c 1 G h 1 b 1 I U Y Y o C Z W R f a V O n a H K n c I s y D q W Q Z 1 G r Y I G N T W a r U 9 Q 4 N y S E e O + x j 3 E / 1 o R R G p F j k e 9 l o z o R a m O d M F K h T 6 v 6 3 0 I c D q 8 x n O G I x n j D G K Z A V h M K b b 4 A W / Y + 0 x 8 T d l P r p l H x o Q 3 L H M g q g b w / 8 A d Q S w M E F A A C A A g A c E q O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B K j l R H U p f P g Q E A A K k D A A A T A B w A R m 9 y b X V s Y X M v U 2 V j d G l v b j E u b S C i G A A o o B Q A A A A A A A A A A A A A A A A A A A A A A A A A A A D N U c F q 4 z A Q v Q f y D 0 L Z g w 3 G S c y 2 h x a f k h Z 6 W b I 0 U N i 6 B N m e x q L W y E j j d Z 2 Q y / 5 S T 3 s u / a / K D U 5 D o T 1 X F w 1 v n t 6 8 e b K Q k d T I r v f 3 9 H w 4 G A 5 s I Q z k b K 6 z W g E S i 1 k J N B w w d 1 7 + m + e n / O W f d u A N p O F C r M H r i p l G c l z r 8 Y K o s m f j c d M 0 Y V b V K W B W K G E e Q g Q a F 3 J d r A D z l e v Y s C B V c t 8 P 9 t p z Q W L i d A 8 z t p P d b Q f e D Q c S j z j H J i t h b a f + m c m Z / R v 2 i 3 i X s o Q j p 0 m S C 4 T k U p c 5 m H Z h N v A g w e j G g T + S m 4 U E M r X d O K y R 2 S b p V W w S T a J p k r X 3 H X W 1 V h J F 0 t s I 6 Z G 4 H 9 z O o Z R K E p i Y B z x g M 1 3 W C m 0 c B e w C M 5 1 L X M f T 6 G Q S s N + 1 J r i m t o T 4 v Q x / a Y S 7 P p c R / 6 M k o P s e z a i t u N t q K V L H W h q B 9 l 4 b t Z d f t h V Y 7 7 B 8 s N 3 y f W P q H L i H w A g e a R e w H o 8 c f o V 0 + j P s n u 5 2 / n v O H 2 c e R z 7 i h 9 C 9 y O f f N / m R R y L 1 v 3 X 8 b z j W K g X z d f 6 v U E s B A i 0 A F A A C A A g A c E q O V F Z Q J X e k A A A A 9 g A A A B I A A A A A A A A A A A A A A A A A A A A A A E N v b m Z p Z y 9 Q Y W N r Y W d l L n h t b F B L A Q I t A B Q A A g A I A H B K j l Q P y u m r p A A A A O k A A A A T A A A A A A A A A A A A A A A A A P A A A A B b Q 2 9 u d G V u d F 9 U e X B l c 1 0 u e G 1 s U E s B A i 0 A F A A C A A g A c E q O V E d S l 8 + B A Q A A q Q M A A B M A A A A A A A A A A A A A A A A A 4 Q E A A E Z v c m 1 1 b G F z L 1 N l Y 3 R p b 2 4 x L m 1 Q S w U G A A A A A A M A A w D C A A A A r w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x Y A A A A A A A A Z F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d W 1 l b n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0 O j E y L j U 4 N z k 4 N z R a I i A v P j x F b n R y e S B U e X B l P S J G a W x s Q 2 9 s d W 1 u V H l w Z X M i I F Z h b H V l P S J z Q m d Z R y I g L z 4 8 R W 5 0 c n k g V H l w Z T 0 i R m l s b E N v b H V t b k 5 h b W V z I i B W Y W x 1 Z T 0 i c 1 s m c X V v d D t L a W 5 k J n F 1 b 3 Q 7 L C Z x d W 9 0 O 0 5 h b W U m c X V v d D s s J n F 1 b 3 Q 7 V G V 4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3 V t Z W 5 0 L 0 R h d G E w L n t L a W 5 k L D B 9 J n F 1 b 3 Q 7 L C Z x d W 9 0 O 1 N l Y 3 R p b 2 4 x L 0 R v Y 3 V t Z W 5 0 L 0 R h d G E w L n t O Y W 1 l L D F 9 J n F 1 b 3 Q 7 L C Z x d W 9 0 O 1 N l Y 3 R p b 2 4 x L 0 R v Y 3 V t Z W 5 0 L 0 R h d G E w L n t U Z X h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C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g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0 V D A 3 O j A 5 O j U y L j I y M T I y O T d a I i A v P j x F b n R y e S B U e X B l P S J G a W x s Q 2 9 s d W 1 u V H l w Z X M i I F Z h b H V l P S J z Q m d N P S I g L z 4 8 R W 5 0 c n k g V H l w Z T 0 i R m l s b E N v b H V t b k 5 h b W V z I i B W Y W x 1 Z T 0 i c 1 s m c X V v d D t D b 2 x 1 b W 4 x J n F 1 b 3 Q 7 L C Z x d W 9 0 O 0 N v b H V t b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Y X N z b W F y a y 9 a b W l l b m l v b m 8 g d H l w L n t D b 2 x 1 b W 4 x L D B 9 J n F 1 b 3 Q 7 L C Z x d W 9 0 O 1 N l Y 3 R p b 2 4 x L 3 B h c 3 N t Y X J r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v W m 1 p Z W 5 p b 2 5 v I H R 5 c C 5 7 Q 2 9 s d W 1 u M S w w f S Z x d W 9 0 O y w m c X V v d D t T Z W N 0 a W 9 u M S 9 w Y X N z b W F y a y 9 a b W l l b m l v b m 8 g d H l w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Y X N z b W F y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Y X N z b W F y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4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x N F Q w N z o x M T o y M C 4 1 M z c 1 O D g 3 W i I g L z 4 8 R W 5 0 c n k g V H l w Z T 0 i R m l s b E N v b H V t b l R 5 c G V z I i B W Y W x 1 Z T 0 i c 0 J n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c G F z c 2 1 h c m s g K D I p L 1 p t a W V u a W 9 u b y B 0 e X A u e 0 N v b H V t b j E s M H 0 m c X V v d D s s J n F 1 b 3 Q 7 U 2 V j d G l v b j E v c G F z c 2 1 h c m s g K D I p L 1 p t a W V u a W 9 u b y B 0 e X A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h c 3 N t Y X J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h c 3 N t Y X J r J T I w K D I p L 1 p t a W V u a W 9 u b y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V 1 w o d b Q F S q J M C t g r B H j z A A A A A A I A A A A A A A N m A A D A A A A A E A A A A I v H E K B 3 9 1 2 a 7 c H I k L w U 1 1 A A A A A A B I A A A K A A A A A Q A A A A Q 5 T k + + x R 2 h F c X F A G 2 k p M t F A A A A D T m y K t O x / M k a i 6 U h e P q b p i 3 + c r 7 K Z D M l K c Q H q o U d m 4 w 6 m s 9 Z f b N C 1 j c w t f H P 3 a d i t c / W U O + N / G V w x 8 R T n O X s u X 0 E F q R Y K B T B G x L n l u k m V r j x Q A A A D 5 l 5 r d v N U s L O X w R T C c t q P k N S Z Q L g = = < / D a t a M a s h u p > 
</file>

<file path=customXml/itemProps1.xml><?xml version="1.0" encoding="utf-8"?>
<ds:datastoreItem xmlns:ds="http://schemas.openxmlformats.org/officeDocument/2006/customXml" ds:itemID="{D5B6163B-6764-4B02-9E46-6A7DEE26538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tarciszewski</cp:lastModifiedBy>
  <cp:lastPrinted>2022-06-06T10:45:53Z</cp:lastPrinted>
  <dcterms:created xsi:type="dcterms:W3CDTF">2017-01-27T07:16:15Z</dcterms:created>
  <dcterms:modified xsi:type="dcterms:W3CDTF">2022-10-18T12:49:03Z</dcterms:modified>
</cp:coreProperties>
</file>