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95" windowWidth="18240" windowHeight="11835"/>
  </bookViews>
  <sheets>
    <sheet name="Część VI" sheetId="1" r:id="rId1"/>
  </sheets>
  <definedNames>
    <definedName name="_GoBack" localSheetId="0">'Część VI'!#REF!</definedName>
  </definedNames>
  <calcPr calcId="145621"/>
</workbook>
</file>

<file path=xl/calcChain.xml><?xml version="1.0" encoding="utf-8"?>
<calcChain xmlns="http://schemas.openxmlformats.org/spreadsheetml/2006/main">
  <c r="I284" i="1" l="1"/>
  <c r="I266" i="1" l="1"/>
  <c r="I260" i="1"/>
  <c r="I241" i="1"/>
  <c r="I127" i="1"/>
  <c r="I126" i="1"/>
  <c r="I118" i="1"/>
  <c r="I234" i="1" l="1"/>
  <c r="I230" i="1"/>
  <c r="I147" i="1"/>
  <c r="I143" i="1"/>
  <c r="I142" i="1"/>
  <c r="I130" i="1"/>
  <c r="I148" i="1" l="1"/>
  <c r="I115" i="1" l="1"/>
  <c r="I114" i="1"/>
  <c r="I105" i="1"/>
  <c r="I86" i="1" l="1"/>
  <c r="I79" i="1" l="1"/>
  <c r="I75" i="1"/>
  <c r="I72" i="1"/>
  <c r="I71" i="1"/>
  <c r="I66" i="1"/>
  <c r="I65" i="1"/>
  <c r="I60" i="1"/>
  <c r="I59" i="1"/>
  <c r="I56" i="1"/>
  <c r="I55" i="1" l="1"/>
  <c r="I40" i="1"/>
  <c r="I35" i="1" l="1"/>
  <c r="I28" i="1"/>
  <c r="I285" i="1" l="1"/>
  <c r="I286" i="1" s="1"/>
  <c r="I287" i="1" l="1"/>
</calcChain>
</file>

<file path=xl/sharedStrings.xml><?xml version="1.0" encoding="utf-8"?>
<sst xmlns="http://schemas.openxmlformats.org/spreadsheetml/2006/main" count="549" uniqueCount="364">
  <si>
    <t xml:space="preserve">FORMULARZ CENOWY </t>
  </si>
  <si>
    <t>Lp.</t>
  </si>
  <si>
    <t>Przedmiot zamówienia</t>
  </si>
  <si>
    <t>Charakterystyka przedmiotu (parametry sprzętu wymagane przez Zamawiającego)</t>
  </si>
  <si>
    <t>Producent model (należy wypełnić)</t>
  </si>
  <si>
    <t>Ilość</t>
  </si>
  <si>
    <t>Cena jedn.</t>
  </si>
  <si>
    <t>Wartość netto</t>
  </si>
  <si>
    <t>Tak</t>
  </si>
  <si>
    <t xml:space="preserve">Gwarancja </t>
  </si>
  <si>
    <t>Typ</t>
  </si>
  <si>
    <t>Razem netto:</t>
  </si>
  <si>
    <t>VAT</t>
  </si>
  <si>
    <t>Razem brutto</t>
  </si>
  <si>
    <t>Dysk SSD</t>
  </si>
  <si>
    <t>Pojemność</t>
  </si>
  <si>
    <t>min.480GB</t>
  </si>
  <si>
    <t>Rozmiar dysku</t>
  </si>
  <si>
    <t>2,5"</t>
  </si>
  <si>
    <t>SSD</t>
  </si>
  <si>
    <t>Interfejs</t>
  </si>
  <si>
    <t>SATA III 6Gb/s</t>
  </si>
  <si>
    <t>MTBF</t>
  </si>
  <si>
    <t>min 1M godz.</t>
  </si>
  <si>
    <t>Zapis / odczyt</t>
  </si>
  <si>
    <t>min. 530/550 MB/s</t>
  </si>
  <si>
    <t>Gwarancja</t>
  </si>
  <si>
    <t>Min. 24 miesięcy</t>
  </si>
  <si>
    <t>Sanki do Dysków SSD</t>
  </si>
  <si>
    <t>Rozmiar zatoki do zamontowania</t>
  </si>
  <si>
    <t>3,5"</t>
  </si>
  <si>
    <t>Śruby do montażu w komplecie</t>
  </si>
  <si>
    <t>TAK</t>
  </si>
  <si>
    <t>Materiał</t>
  </si>
  <si>
    <t>metal</t>
  </si>
  <si>
    <t>Dysk do macierzy typ1</t>
  </si>
  <si>
    <t>Kompatybilność z macierzą</t>
  </si>
  <si>
    <t>P2000 G3 FC</t>
  </si>
  <si>
    <t>600 GB  - (600.1 GB widziane przez macierz)</t>
  </si>
  <si>
    <t xml:space="preserve">Interfejs </t>
  </si>
  <si>
    <t>SAS</t>
  </si>
  <si>
    <t>RPM</t>
  </si>
  <si>
    <t>min. 1M</t>
  </si>
  <si>
    <t>Hot-Swap</t>
  </si>
  <si>
    <t>Kompatybilność z dyskami w RAID</t>
  </si>
  <si>
    <t>Dysk musi być w pełni kompatybilny z dyskami HP EH0600JDYTL (600.1 GB widziane przez macierz) tworzącymi jedną macież RAID oraz umożliwiać bezproblemowe zastąpienie dowolnego dysku z tej macierzy.</t>
  </si>
  <si>
    <t>min. 24 miesięcy</t>
  </si>
  <si>
    <t>Uwaga</t>
  </si>
  <si>
    <t>Dysk SEAGATE ST3600057SS revision 0008 jest widoczny jako 587.4GB i nie może zastąpić dysków w macierzy ze względu na niższą widoczną w urządzeniu  pojemność;
Kieszenie w komplecie</t>
  </si>
  <si>
    <t>Dyski używane w macierzy</t>
  </si>
  <si>
    <t>HITACHI ,HUS156060VLS600 , rev. A760;
HP ,EF0600FATFF  , rev. HPD3;
HP ,EF0600FATFF  , rev. HPD7;
HP ,EH000600JWCPL  , rev. HPD3;
HP ,EH0600JDYTL  , rev. HPD4;
HP ,EH0600JDYTL  , rev. HPD6;
SEAGATE ,ST3600057SS  , rev. 000B;</t>
  </si>
  <si>
    <t>Dysk do macierzy typ2</t>
  </si>
  <si>
    <t>3TB - (3000,5 GB widziane przez macierz)</t>
  </si>
  <si>
    <t>min. 7200</t>
  </si>
  <si>
    <t>Dysk musi być w pełni kompatybilny z dyskami SEAGATE ST3000NM0023 Revision 3 tworzącymi jedną macież RAID oraz umożliwiać bezproblemowe zastąpienie dowolnego dysku z tej macierzy.</t>
  </si>
  <si>
    <t>Kieszenie w komplecie</t>
  </si>
  <si>
    <t>UPS-y</t>
  </si>
  <si>
    <t>Technologia</t>
  </si>
  <si>
    <t>Line interactive</t>
  </si>
  <si>
    <t>Gniazda wyjściowe</t>
  </si>
  <si>
    <t>Moc wyjściowa</t>
  </si>
  <si>
    <t>kształt napięcia przy pracy bateryjnej</t>
  </si>
  <si>
    <t>aproksymowana sinusoida</t>
  </si>
  <si>
    <t>Ochrona przepięciowa wejścia i wyjścia</t>
  </si>
  <si>
    <t>Zabezpieczenie na wejściu</t>
  </si>
  <si>
    <t>Zabezpieczenie na wyjściu</t>
  </si>
  <si>
    <t>zwarciowe i przeciążeniowe</t>
  </si>
  <si>
    <t>Możliwość samodzielnej wymiany akumulatora</t>
  </si>
  <si>
    <t>Zimny start</t>
  </si>
  <si>
    <t>Uwagi</t>
  </si>
  <si>
    <t>Koperty na płyty</t>
  </si>
  <si>
    <t xml:space="preserve">Rozmiar płyty </t>
  </si>
  <si>
    <t>120 mm </t>
  </si>
  <si>
    <t xml:space="preserve">Ilość w opakowaniu </t>
  </si>
  <si>
    <t xml:space="preserve">100 szt. </t>
  </si>
  <si>
    <t>Koperty papierowe "z okienkiem" </t>
  </si>
  <si>
    <t>pojemność</t>
  </si>
  <si>
    <t xml:space="preserve">64 GB </t>
  </si>
  <si>
    <t>Karta SD</t>
  </si>
  <si>
    <t>Karta microSD</t>
  </si>
  <si>
    <t>Typ karty</t>
  </si>
  <si>
    <t>MicroSDXC</t>
  </si>
  <si>
    <t>Klasa prędkości</t>
  </si>
  <si>
    <t>Class 10, UHS-I/U3</t>
  </si>
  <si>
    <t>Klasa Video "V"</t>
  </si>
  <si>
    <t>V30</t>
  </si>
  <si>
    <t>24 miesiące</t>
  </si>
  <si>
    <t>Rodzaj karty</t>
  </si>
  <si>
    <t>karta SD</t>
  </si>
  <si>
    <t>karta microSD</t>
  </si>
  <si>
    <t xml:space="preserve">32 GB </t>
  </si>
  <si>
    <t>SDXC</t>
  </si>
  <si>
    <t>Kompltet tuszy</t>
  </si>
  <si>
    <t>Tusz czarny</t>
  </si>
  <si>
    <t xml:space="preserve">Przeznaczenie </t>
  </si>
  <si>
    <t>Kolor</t>
  </si>
  <si>
    <t>65 ml</t>
  </si>
  <si>
    <t>Czarny</t>
  </si>
  <si>
    <t>12 miesiące</t>
  </si>
  <si>
    <t>Przenaczenie</t>
  </si>
  <si>
    <t>Drukarka AIO kolor</t>
  </si>
  <si>
    <t>Drukarka Xerox VersaLink C405</t>
  </si>
  <si>
    <t>do wydruku min. 20 000 str. zgodnie z normą ISO/IEC19752</t>
  </si>
  <si>
    <t>do wydruku min. 8 000 str. zgodnie z normą ISO/IEC19798</t>
  </si>
  <si>
    <t>Toner czarny</t>
  </si>
  <si>
    <t xml:space="preserve">Toner niebieski </t>
  </si>
  <si>
    <t>Toner różowy</t>
  </si>
  <si>
    <t>Toner żółty</t>
  </si>
  <si>
    <t>Technologia druku</t>
  </si>
  <si>
    <t>Laserowa kolor</t>
  </si>
  <si>
    <t xml:space="preserve">Format papieru </t>
  </si>
  <si>
    <t>A4</t>
  </si>
  <si>
    <t>Szybkość druku w mono</t>
  </si>
  <si>
    <t>min. 35 str./min</t>
  </si>
  <si>
    <t>Szybkość druku w kolorze</t>
  </si>
  <si>
    <t>Druk dwustronny (dupleks)</t>
  </si>
  <si>
    <t>Automatyczny</t>
  </si>
  <si>
    <t xml:space="preserve">Interfejsy </t>
  </si>
  <si>
    <t>LAN (Ethernet), USB</t>
  </si>
  <si>
    <t>Rozdzielczość druku</t>
  </si>
  <si>
    <t>min. 600 x 600 dpi</t>
  </si>
  <si>
    <t>Normatywny cykl pracy (miesięcznie, format A4)</t>
  </si>
  <si>
    <t>min. 50 000 stron</t>
  </si>
  <si>
    <t>Zalecana ilość stron drukowanych miesięcznie</t>
  </si>
  <si>
    <t>min. 4 000 stron</t>
  </si>
  <si>
    <t>Skaner</t>
  </si>
  <si>
    <t>Dwustronne jednoprzebiegowe skanowanie automatyczne z podajnika dokumentów</t>
  </si>
  <si>
    <t>Min. 24 miesięce</t>
  </si>
  <si>
    <t>Drukarka mono</t>
  </si>
  <si>
    <t>Laserowa mono</t>
  </si>
  <si>
    <t>min. 38 str./min</t>
  </si>
  <si>
    <t>TAK z linii analogowej</t>
  </si>
  <si>
    <t>Część VI</t>
  </si>
  <si>
    <t>drukarka Epson L3210</t>
  </si>
  <si>
    <t>Procesor</t>
  </si>
  <si>
    <t>Ilość procesorów</t>
  </si>
  <si>
    <t>Pamięć zainstalowana</t>
  </si>
  <si>
    <t>Min 16 GB, Obsługa min 32 GB pamięci, dwa jednakowe moduły</t>
  </si>
  <si>
    <t>Typ zastosowanej pamięci RAM</t>
  </si>
  <si>
    <t>min. DDR4</t>
  </si>
  <si>
    <t>min. 480 GB, M2 NVMe</t>
  </si>
  <si>
    <t>Karta dźwiękowa</t>
  </si>
  <si>
    <t xml:space="preserve">Zintegrowana, </t>
  </si>
  <si>
    <t>Karta graficzna</t>
  </si>
  <si>
    <t>Komunikacja</t>
  </si>
  <si>
    <t xml:space="preserve">Karta sieciowa 10/100/1000 Mbps,  </t>
  </si>
  <si>
    <t>Mysz i klawiatura</t>
  </si>
  <si>
    <t>Mysz optyczna USB, kabel min. 1,5m, rozdzielczość min. 2400 DPI, Pełnowymiarowy kształt wygodnie pasujący do obu dłoni; Klawiatura standardowa alfanumeryczna PC, duże klawisze i ich rozstaw umożliwiający swobodne pisanie, duży klawisz Enter, Laserowy nadruk na klawiszach,  2-stopniowa regulacja nachylenia, złącze USB</t>
  </si>
  <si>
    <t>Napędy Optyczne</t>
  </si>
  <si>
    <t>Złącza na tylnym panelu</t>
  </si>
  <si>
    <t>Min 2x USB 2.0 Typ A, 2x USB 3.0 Typ A, 1xRJ45, złącza audio</t>
  </si>
  <si>
    <t>Złącza na przednim panelu</t>
  </si>
  <si>
    <t>min. 2x USB 2.0 Typ A, audio, mikrofon (jeżeli występuje złącze audio combo - przejściówka na głośniki i mikrofon)</t>
  </si>
  <si>
    <t>System operacyjny</t>
  </si>
  <si>
    <t>Moduł TPM 2.0</t>
  </si>
  <si>
    <t>Zamawiający akceptuje realizację wyżej wymienionych funkcjonalności tylko poprzez urządzenia wbudowane (chyba, że jest to opisane). Nie akceptuje urządzeń podłączanych poprzez USB, IR lub Bluetooth.</t>
  </si>
  <si>
    <t>Obudowa</t>
  </si>
  <si>
    <t>Mini Tower lub Small Form Factor, złącza na przednim panelu, preferowany kolor ciemny</t>
  </si>
  <si>
    <t>Certyfikaty i standardy</t>
  </si>
  <si>
    <t>Certyfikat CE lub równoważny. Oferowany komputer musi być kompatybilny z zainstalowanym systemem. Zasilacz certyfikowany 80 plus Bronze;</t>
  </si>
  <si>
    <t>Min. 24 miesiące on-site (Wyjęcie HDD/SSD z komputera nie może być powodem utraty gwarancji) 
DYSKI zostają u właściciela i nie podlegają zwrotowi</t>
  </si>
  <si>
    <t xml:space="preserve">Systemy operacyjne do komputerów                                                                                    Systemy operacyjne do komputerów                                                                                 Systemy operacyjne do komputerów  </t>
  </si>
  <si>
    <t>System operacyjny klasy PC musi spełniać poniższe wymagania poprzez wbudowane mechanizmy, bez użycia dodatkowych aplikacji</t>
  </si>
  <si>
    <t>Możliwość dokonywania aktualizacji i poprawek systemu przez Internet z możliwością wyboru instalowanych poprawek.</t>
  </si>
  <si>
    <t>0 - cena zawarta w cenie komputerów i laptopów</t>
  </si>
  <si>
    <t>System 64 bitowy</t>
  </si>
  <si>
    <t>Możliwość dokonywania uaktualnień sterowników urządzeń przez Internet – witrynę producenta systemu.</t>
  </si>
  <si>
    <t>Darmowe aktualizacje w ramach wersji systemu operacyjnego przez Internet (niezbędne aktualizacje, poprawki, biuletyny bezpieczeństwa muszą być dostarczane bez dodatkowych opłat) – wymagane podanie nazwy strony serwera WWW.</t>
  </si>
  <si>
    <t>Internetowa aktualizacja zapewniona w języku polskim.</t>
  </si>
  <si>
    <t>Wbudowana zapora internetowa (firewall) dla ochrony połączeń internetowych; zintegrowana z systemem konsola do zarządzania ustawieniami zapory i regułami IP v4 i v6.</t>
  </si>
  <si>
    <t xml:space="preserve">Zlokalizowane w języku polskim, co najmniej następujące elementy: menu, odtwarzacz multimediów, pomoc, komunikaty systemowe. </t>
  </si>
  <si>
    <t>Wsparcie dla większości powszechnie używanych urządzeń peryferyjnych (drukarek, urządzeń sieciowych, standardów USB, Plug&amp;Play, Wi-Fi).</t>
  </si>
  <si>
    <t>Interfejs użytkownika działający w trybie graficznym z elementami 3D, zintegrowana z interfejsem użytkownika interaktywna część pulpitu służącą do uruchamiania aplikacji, które użytkownik może dowolnie wymieniać i pobrać ze strony producenta.</t>
  </si>
  <si>
    <t>Możliwość zdalnej automatycznej instalacji, konfiguracji, administrowania oraz aktualizowania systemu.</t>
  </si>
  <si>
    <t>Zabezpieczony hasłem hierarchiczny dostęp do systemu, konta i profile użytkowników zarządzane zdalnie; praca systemu w trybie ochrony kont użytkowników.</t>
  </si>
  <si>
    <t>Zintegrowany z systemem moduł wyszukiwania informacji (plików różnego typu) dostępny z kilku poziomów: poziom menu, poziom otwartego okna systemu operacyjnego; system wyszukiwania oparty na konfigurowalnym przez użytkownika module indeksacji zasobów lokalnych.</t>
  </si>
  <si>
    <t>Zintegrowane z systemem operacyjnym narzędzia zwalczające złośliwe oprogramowanie; aktualizacje dostępne u producenta nieodpłatnie bez ograniczeń czasowych.</t>
  </si>
  <si>
    <t>Zintegrowany z systemem operacyjnym moduł synchronizacji komputera z urządzeniami zewnętrznymi.</t>
  </si>
  <si>
    <t>Wbudowany system pomocy w języku polskim.</t>
  </si>
  <si>
    <t>Zarządzanie stacją roboczą poprzez polityki rozumiane jako zestaw reguł definiujących lub ograniczających funkcjonalność systemu lub aplikacji.</t>
  </si>
  <si>
    <t>Wdrażanie IPSEC oparte na politykach – wdrażanie IPSEC oparte na zestawach reguł definiujących ustawienia zarządzanych w sposób centralny.</t>
  </si>
  <si>
    <t>Automatyczne występowanie i używanie (wystawianie) certyfikatów PKI X.509.</t>
  </si>
  <si>
    <t>Rozbudowane polityki bezpieczeństwa – polityki dla systemu operacyjnego i dla wskazanych aplikacji.</t>
  </si>
  <si>
    <t>Wsparcie dla Java i .NET Framework 1.1 i 2.0 i 3.0, 4.0, 4.5, 4.7, 4.8– możliwość uruchomienia aplikacji działających we wskazanych środowiskach.</t>
  </si>
  <si>
    <t>Wsparcie dla JScript i VBScript – możliwość uruchamiania interpretera poleceń.</t>
  </si>
  <si>
    <t>Zdalna pomoc i współdzielenie aplikacji – możliwość zdalnego przejęcia sesji zalogowanego użytkownika celem rozwiązania problemu z komputerem.</t>
  </si>
  <si>
    <t>Rozwiązanie umożliwiające wdrożenie nowego obrazu poprzez zdalną instalację.</t>
  </si>
  <si>
    <t>Graficzne środowisko instalacji i konfiguracji.</t>
  </si>
  <si>
    <t>możliwość downgrade do wcześniejszej wersji OS</t>
  </si>
  <si>
    <t>Transakcyjny system plików pozwalający na stosowanie przydziałów (ang. quota) na dysku dla użytkowników oraz zapewniający większą niezawodność i pozwalający tworzyć kopie zapasowe.</t>
  </si>
  <si>
    <t>Oprogramowanie dla tworzenia kopii zapasowych (backup); automatyczne wykonywanie kopii plików z możliwością automatycznego przywrócenia wersji wcześniejszej.</t>
  </si>
  <si>
    <t>Możliwość przywracania plików systemowych.</t>
  </si>
  <si>
    <t>Funkcjonalność automatycznej zmiany domyślnej drukarki w zależności od sieci, do której podłączony jest komputer.</t>
  </si>
  <si>
    <t>System musi umożliwiać pracę w domenie.</t>
  </si>
  <si>
    <t>Możliwość przystosowania stanowiska dla osób niepełnosprawnych (np. słabo widzących).</t>
  </si>
  <si>
    <t>Wsparcie dla logowania przy pomocy smartcard.</t>
  </si>
  <si>
    <t>Rozwiązanie służące do automatycznego zbudowania obrazu systemu wraz z aplikacjami. Obraz systemu służyć ma do automatycznego upowszechnienia systemu operacyjnego inicjowanego i wykonywanego w całości poprzez sieć komputerową.</t>
  </si>
  <si>
    <t>Zarządzanie kontami użytkowników sieci oraz urządzeniami sieciowymi tj. drukarki, modemy, woluminy dyskowe, usługi katalogowe.</t>
  </si>
  <si>
    <t>System operacyjny musi posiadać funkcjonalność pozwalającą na identyfikację sieci komputerowych, do których jest podłączony, zapamiętywanie ustawień i przypisywanie do kategorii bezpieczeństwa (z predefiniowanymi odpowiednio do kategorii ustawieniami zapory sieciowej, udostępniania plików itp.).</t>
  </si>
  <si>
    <t>System musi posiadać możliwość blokowania lub dopuszczania dowolnych urządzeń peryferyjnych za pomocą polityk grupowych (np. przy użyciu numerów identyfikacyjnych sprzętu).</t>
  </si>
  <si>
    <t>System Operacyjny musi być najnowszą wersją wydaną przez producenta</t>
  </si>
  <si>
    <t>Jeżeli cena systemu operacyjnego jest wliczona w cenę komputera, w rubryce "producent model" pod nazwą systemu należy dopisać "Cena wliczona w cenę komputera" i pozostawić kwotę 0,00 zł</t>
  </si>
  <si>
    <t>Przekątna</t>
  </si>
  <si>
    <t>min. 27 cala</t>
  </si>
  <si>
    <t>Proporcje</t>
  </si>
  <si>
    <t>16:9 lub 16:10</t>
  </si>
  <si>
    <t>Typ matrycy</t>
  </si>
  <si>
    <t>IPS</t>
  </si>
  <si>
    <t xml:space="preserve">Podświetlenie </t>
  </si>
  <si>
    <t>LED</t>
  </si>
  <si>
    <t>Powłoka ekranu</t>
  </si>
  <si>
    <t>Matowa</t>
  </si>
  <si>
    <t>Rozdzielczość</t>
  </si>
  <si>
    <t>Min 1920 x 1080 (Full HD)</t>
  </si>
  <si>
    <t>Kontrast</t>
  </si>
  <si>
    <t>Min. 1000:1</t>
  </si>
  <si>
    <t>Jasność</t>
  </si>
  <si>
    <t>Min. 250 cd/m2</t>
  </si>
  <si>
    <t>Czas reakcji</t>
  </si>
  <si>
    <t>Maks. 5ms</t>
  </si>
  <si>
    <t>Interfejsy</t>
  </si>
  <si>
    <t>Min. DisplayPort x1,HDMI x1, DVI x 1</t>
  </si>
  <si>
    <t>Kąty widzenia pion/poziom</t>
  </si>
  <si>
    <t>Min. 170/170 stopni</t>
  </si>
  <si>
    <t>Pozostałe funkcje</t>
  </si>
  <si>
    <t>Możliwość ustawienia kąta nachylenia oraz wysokości, przewody do podłaczenia do komputera w komplecie, Certyfikaty CE, TCO; Wbudowane głośniki, język OSD m.in. Polski.</t>
  </si>
  <si>
    <t>min. 23,5 cala</t>
  </si>
  <si>
    <t xml:space="preserve"> Monitor do komputera typ 1</t>
  </si>
  <si>
    <t xml:space="preserve"> Monitor do komputera typ 2</t>
  </si>
  <si>
    <t>Atramentowa Kolorowa</t>
  </si>
  <si>
    <t>A3</t>
  </si>
  <si>
    <t>min. 20 str./min</t>
  </si>
  <si>
    <t>min. 22 str./min</t>
  </si>
  <si>
    <t>min. 4800 x 1200</t>
  </si>
  <si>
    <t>Rozdzielczość skanowania</t>
  </si>
  <si>
    <t>2400 x 1200 dpi</t>
  </si>
  <si>
    <t>Maksymalny format skanu</t>
  </si>
  <si>
    <t>Min. 12 miesięcy</t>
  </si>
  <si>
    <t>Obsługiwane rozmary dysków</t>
  </si>
  <si>
    <t>M.2 22110
M.2 2280
M.2 2260
M.2 2242
M.2 2230</t>
  </si>
  <si>
    <t>Interfejs dysku</t>
  </si>
  <si>
    <t>M.2 NVMe</t>
  </si>
  <si>
    <t xml:space="preserve">Podłaczenie do PC </t>
  </si>
  <si>
    <t>USB - kabel w zestawie</t>
  </si>
  <si>
    <t>Stacja dokująca do dysków SSD M.2 NVMe</t>
  </si>
  <si>
    <t>Stacja dokująca SSD NVMe</t>
  </si>
  <si>
    <t>Słuchawki z mikrofonem</t>
  </si>
  <si>
    <t>Rodzaj słuchawek</t>
  </si>
  <si>
    <t>Nauszne</t>
  </si>
  <si>
    <t>Mikrofon</t>
  </si>
  <si>
    <t>Na pałąku</t>
  </si>
  <si>
    <t>Pasmo przenoszenia min. [Hz]</t>
  </si>
  <si>
    <t>Pasmo przenoszenia max. [Hz]</t>
  </si>
  <si>
    <t>kolor główny</t>
  </si>
  <si>
    <t>Długość przewodu [m]</t>
  </si>
  <si>
    <t>min 2.2</t>
  </si>
  <si>
    <t>USB</t>
  </si>
  <si>
    <t>Brak</t>
  </si>
  <si>
    <r>
      <t xml:space="preserve">Użytkowanie tonerów w drukarce nie może być powodem do unieważnienia gwarancji na urządzenie.
Tonery po wyjęciu z opakowania transportowego muszą być gotowe do użytkowania w drukarce, posiadać wszystkie części/elementy wymagane przez producenta drukarki poprawnej do pracy.
</t>
    </r>
    <r>
      <rPr>
        <b/>
        <sz val="10"/>
        <rFont val="Arial"/>
        <family val="2"/>
        <charset val="238"/>
      </rPr>
      <t>Wymagane jest podanie oznaczeń producenta tonera zintegrowanego lub oznaczeń tonera i bębna</t>
    </r>
  </si>
  <si>
    <t>Drukarka   AIO kolor laser</t>
  </si>
  <si>
    <t>Tonery do Drukarki Laser mono Typ 1</t>
  </si>
  <si>
    <t>Drukarka   Laser mono Typ 1</t>
  </si>
  <si>
    <t>Drukarka Laser mono Typ 1</t>
  </si>
  <si>
    <t>Drukarka Laser mono  Typ2</t>
  </si>
  <si>
    <t>Tonery do Drukarki Typ2</t>
  </si>
  <si>
    <t>Drukarka atramentowa AIO</t>
  </si>
  <si>
    <t>Tusze do Drukarki atramentowej AIO</t>
  </si>
  <si>
    <t>Zestaw tonerów do drukarki  
Xerox C405</t>
  </si>
  <si>
    <t>Drukarka AIO kolor laser</t>
  </si>
  <si>
    <t>Zestaw tonerów do drukarki AIO kolor laser</t>
  </si>
  <si>
    <t>Użytkowanie Tuszy w drukarce atramentowej AIO nie może być powodem do unieważnienia gwarancji na urządzenie</t>
  </si>
  <si>
    <t>Zestaw/komplet wszystkich Tuszy o maksymalnej wydajności dla danej drukarki.</t>
  </si>
  <si>
    <t>pełen komplet tuszy</t>
  </si>
  <si>
    <t>min. 3x IEC320 oraz min. 2x PN-E-93201</t>
  </si>
  <si>
    <t>min. 650 W</t>
  </si>
  <si>
    <t>Czas podtrzymania przy obciążeniu 50%</t>
  </si>
  <si>
    <t xml:space="preserve">min. 8 min. </t>
  </si>
  <si>
    <t>Typ Obudowy</t>
  </si>
  <si>
    <t>Rack</t>
  </si>
  <si>
    <t>Maksymalna głębokość urządzenia</t>
  </si>
  <si>
    <t>29cm</t>
  </si>
  <si>
    <t>min. DDR4-3200</t>
  </si>
  <si>
    <t xml:space="preserve">Zamawiający akceptuje realizację wyżej wymienionych funkcjonalności tylko poprzez urządzenia wbudowane (chyba, że jest to opisane). Nie akceptuje urządzeń podłączanych poprzez USB, IR lub Bluetooth. </t>
  </si>
  <si>
    <t>Dodatkowe funkcjonalności</t>
  </si>
  <si>
    <t>Certyfikat CE lub równoważny. Oferowany komputer musi być kompatybilny z zainstalowanym systemem. Zasilacz certyfikowany 80 PLUS Gold;</t>
  </si>
  <si>
    <t>Min. 36 miesięcy on-site (Wyjęcie HDD/SSD z komputera nie może być powodem utraty gwarancji) 
DYSKI zostają u właściciela i nie podlegają zwrotowi</t>
  </si>
  <si>
    <t>min. 1TB M2 NVMe</t>
  </si>
  <si>
    <t>Min 32 GB (2x16GB), dwa jednakowe moduły (obsługa min. 64 GB pamięci przez płytę główną)</t>
  </si>
  <si>
    <t>Czytnik kart pamięci, płyta główna umożliwiająca instalację 2 dysków M2 (bezpośrednio na płycie) oraz 4 dysków SATA, zasialcz min. 550W</t>
  </si>
  <si>
    <t>USB 3.1 Gen. 1 Typ A (USB 3.0) - 4 szt., USB 2.0 Typ A - 2 szt., 1xRJ45, złącza audio</t>
  </si>
  <si>
    <t xml:space="preserve">Wysokość urządzneia </t>
  </si>
  <si>
    <t>max. 2U</t>
  </si>
  <si>
    <t>Zintegrowana</t>
  </si>
  <si>
    <r>
      <t xml:space="preserve">Klasy x86, Procesor osiągający minimum  19 400 punktów w teście PassMark – CPU Mark </t>
    </r>
    <r>
      <rPr>
        <b/>
        <i/>
        <sz val="10"/>
        <rFont val="Arial"/>
        <family val="2"/>
        <charset val="238"/>
      </rPr>
      <t>na dzień 22-09-2022</t>
    </r>
    <r>
      <rPr>
        <sz val="10"/>
        <rFont val="Arial"/>
        <family val="2"/>
        <charset val="238"/>
      </rPr>
      <t>. Jeżeli osiągi zaoferowanego procesora nie będą ogólnie dostępne tj. na oficjalnych stronach producenta lub w rankingach niezależnych organizacji, Wykonawca zobowiązany będzie do przeprowadzenia testów na własny koszt i udokumentowania Zamawiającemu, że oferowany procesor osiąga wymagany wynik punktowy w teście  PassMark – CPU Mark.</t>
    </r>
  </si>
  <si>
    <r>
      <t xml:space="preserve">Klasy x86, Procesor osiągający minimum </t>
    </r>
    <r>
      <rPr>
        <b/>
        <sz val="10"/>
        <rFont val="Arial"/>
        <family val="2"/>
        <charset val="238"/>
      </rPr>
      <t xml:space="preserve"> 31'200</t>
    </r>
    <r>
      <rPr>
        <sz val="10"/>
        <rFont val="Arial"/>
        <family val="2"/>
        <charset val="238"/>
      </rPr>
      <t xml:space="preserve"> punktów w teście PassMark – CPU Mark na dzień </t>
    </r>
    <r>
      <rPr>
        <b/>
        <sz val="10"/>
        <rFont val="Arial"/>
        <family val="2"/>
        <charset val="238"/>
      </rPr>
      <t>22-09-2022</t>
    </r>
    <r>
      <rPr>
        <sz val="10"/>
        <rFont val="Arial"/>
        <family val="2"/>
        <charset val="238"/>
      </rPr>
      <t>. Jeżeli osiągi zaoferowanego procesora nie będą ogólnie dostępne tj. na oficjalnych stronach producenta lub w rankingach niezależnych organizacji, Wykonawca zobowiązany będzie do przeprowadzenia testów na własny koszt i udokumentowania Zamawiającemu, że oferowany procesor osiąga wymagany wynik punktowy w teście  PassMark – CPU Mark.</t>
    </r>
  </si>
  <si>
    <r>
      <t xml:space="preserve">Parametry sprzętu oferowanego przez Dostawcę </t>
    </r>
    <r>
      <rPr>
        <b/>
        <sz val="10"/>
        <rFont val="Arial"/>
        <family val="2"/>
        <charset val="238"/>
      </rPr>
      <t>(należy wypełnić)</t>
    </r>
  </si>
  <si>
    <t>Filtr przeciwzakłóceniowy</t>
  </si>
  <si>
    <t>Typ akumulatorów</t>
  </si>
  <si>
    <t>12V</t>
  </si>
  <si>
    <t>Waga drukarki (z materiałami eksploatacyjnymi)</t>
  </si>
  <si>
    <t>max. 4,8 kg</t>
  </si>
  <si>
    <t>drukarka wyposażona w dwa podajniki automatyczne do zwykłego papieru, w tym co najmniej jeden do papieru formatu A3 oraz podajnik uniwersalny</t>
  </si>
  <si>
    <t>Mysz optyczna USB, kabel min. 1,5m, rozdzielczość min. 2400 DPI, Pełnowymiarowy kształt wygodnie pasujący do obu dłoni; Klawiatura standardowa alfanumeryczna PC, duże klawisze i ich rozstaw umożliwiający swobodne pisanie, duży klawisz Enter, Laserowy nadruk na klawiszach, regulacja nachylenia, złącze USB</t>
  </si>
  <si>
    <t>Stacja Robocza typ 1</t>
  </si>
  <si>
    <t>Stacja Robocza typ 2</t>
  </si>
  <si>
    <t>Tower/MidiTower, możliwość zamontowania 2 napędów 3,5" i 1 x 5,25, złącza na przednim panelu, Filtry antykurzowe, min. 2 wentylatory (min.1x min. 120 mm -przód, 1x min. 120 mm -tył),  maty wyciszające.</t>
  </si>
  <si>
    <t>CMYK- komplet 4 kolorów</t>
  </si>
  <si>
    <t>Użytkowanie tonerów w drukarce nie może być powodem do unieważnienia gwarancji na urządzenie.
Tonery po wyjęciu z opakowania transportowego muszą być gotowe do użytkowania w drukarce, posiadać wszystkie części/elementy wymagane przez producenta drukarki do poprawnej do pracy.
Wymagane jest podanie oznaczeń producenta tonera.</t>
  </si>
  <si>
    <t>Faks</t>
  </si>
  <si>
    <t>Zgodnie z opisem Systemu Operacyjnego do komputera w Części VI pkt. 21</t>
  </si>
  <si>
    <t>dedykowana karta graficzna pozwalająca na wyświetlanie obrazu na 3 monitorach jednocześnie, min. 2 x DP oraz 1 x HDMI (dopuszczona przejściówka z DP na HDMI- należy dostarczyć w zestawie), min. 4GB pamięci własnej/wbudowanej</t>
  </si>
  <si>
    <t>Napęd DVD±R/RW</t>
  </si>
  <si>
    <t>do wydruku min. 1 000 zgodnie z normą ISO/IEC19752</t>
  </si>
  <si>
    <t>Tonery/Tonery+bębny czarne</t>
  </si>
  <si>
    <t>Tonery/Tonery+bębny niebieskie</t>
  </si>
  <si>
    <t>Tonery/Tonery+bębny różowe</t>
  </si>
  <si>
    <t>Tonery/Tonery+bębny żółte</t>
  </si>
  <si>
    <t>Tonery czarne</t>
  </si>
  <si>
    <r>
      <t xml:space="preserve">Użytkowanie tonerów w drukarce nie może być powodem do unieważnienia gwarancji na urządzenie
W przypadku drukarek nie posiadających zintegrowanego bębna z tonerem: Jeżeli producent razem z urządzeniem dostarcza bęben/bębny „startowe” umożliwiające wydruk wyżej podanych ilości stron przez jedno urządzenie wtedy nie są wymagane dodatkowe bębny. 
Wyżej podane ilości stron do wydruku przez tonery liczone bez zestawów startowych zamontowanych prze producenta urządzenia.
Tonery po wyjęciu z opakowania transportowego muszą być gotowe do użytkowania w drukarce, posiadać wszystkie części/elementy wymagane przez producenta drukarki do poprawnej do pracy.
</t>
    </r>
    <r>
      <rPr>
        <b/>
        <sz val="10"/>
        <rFont val="Arial"/>
        <family val="2"/>
        <charset val="238"/>
      </rPr>
      <t>Wymagane jest podanie oznaczeń producenta tonera zintegrowanego lub oznaczeń tonera i bębna</t>
    </r>
  </si>
  <si>
    <t>Klonownica  dysków SSD NVMe</t>
  </si>
  <si>
    <t>Stacja klonująca do dysków SSD M.2 NVMe</t>
  </si>
  <si>
    <t>M.2 2280
M.2 2260
M.2 2242</t>
  </si>
  <si>
    <t>Zasilanie</t>
  </si>
  <si>
    <t>Zasilacz sieciowy</t>
  </si>
  <si>
    <t>Dodatkowe informacje</t>
  </si>
  <si>
    <t>Dioda LED informująca o pracy urządzenia
Możliwość montażu dwóch dysków M.2
Funkcja UASP
Klonowanie dysku twardego bez użycia komputera</t>
  </si>
  <si>
    <t>do wydruku min. 10 000 str. zgodnie z normą ISO/IEC19752</t>
  </si>
  <si>
    <t>Zainstalowana pamięć</t>
  </si>
  <si>
    <t>512MB</t>
  </si>
  <si>
    <r>
      <t xml:space="preserve">Użytkowanie tonerów w drukarce nie może być powodem do unieważnienia gwarancji na urządzenie
Wyżej podane ilości stron do wydruku przez tonery liczone bez zestawów startowych zamontowanych prze producenta urządzenia.
Tonery po wyjęciu z opakowania transportowego muszą być gotowe do użytkowania w drukarce, posiadać wszystkie części/elementy wymagane przez producenta drukarki do poprawnej do pracy.
</t>
    </r>
    <r>
      <rPr>
        <b/>
        <sz val="10"/>
        <rFont val="Arial"/>
        <family val="2"/>
        <charset val="238"/>
      </rPr>
      <t>Wymagane jest podanie oznaczeń producenta tonera zintegrowanego lub oznaczeń tonera i bębna</t>
    </r>
  </si>
  <si>
    <t>Urządzenie przenośne Notebook</t>
  </si>
  <si>
    <t>Karta Graficzna</t>
  </si>
  <si>
    <t>zintegrowana</t>
  </si>
  <si>
    <t>Pamięć RAM</t>
  </si>
  <si>
    <t>Przekątna ekranu [cal]</t>
  </si>
  <si>
    <t>Powłoka matrycy</t>
  </si>
  <si>
    <t>Łączność</t>
  </si>
  <si>
    <t>Klawiatura</t>
  </si>
  <si>
    <t>Złącza:</t>
  </si>
  <si>
    <t>min. 256 GB SSD</t>
  </si>
  <si>
    <t>Podświetlana klawiatura</t>
  </si>
  <si>
    <t xml:space="preserve">min. 16 GB </t>
  </si>
  <si>
    <t>2560 x 1664</t>
  </si>
  <si>
    <t>Zainstalowany</t>
  </si>
  <si>
    <t>Obudowa i wykonanie</t>
  </si>
  <si>
    <t>Aluminiowa pokrywa matrycy
Aluminiowe wnętrze laptopa
Aluminiowa obudowa</t>
  </si>
  <si>
    <t>Rodzaj matrycy</t>
  </si>
  <si>
    <t>Błyszczący</t>
  </si>
  <si>
    <t>LED, IPS, z pokryciem barw 100% DCI-P3</t>
  </si>
  <si>
    <r>
      <t xml:space="preserve">Klasy ARM, przeznaczony porzez producenta do urządzeń klasy notebook/laptop, Procesor osiągający minimum  15 400 punktów w teście PassMark – CPU Mark </t>
    </r>
    <r>
      <rPr>
        <b/>
        <i/>
        <sz val="10"/>
        <rFont val="Arial"/>
        <family val="2"/>
        <charset val="238"/>
      </rPr>
      <t>na dzień 22.09.2022</t>
    </r>
    <r>
      <rPr>
        <sz val="10"/>
        <rFont val="Arial"/>
        <family val="2"/>
        <charset val="238"/>
      </rPr>
      <t>. Jeżeli osiągi zaoferowanego procesora nie będą ogólnie dostępne tj. na oficjalnych stronach producenta lub w rankingach niezależnych organizacji, Wykonawca zobowiązany będzie do przeprowadzenia testów na własny koszt i udokumentowania Zamawiającemu, że oferowany procesor osiąga wymagany wynik punktowy w teście  PassMark – CPU Mark.</t>
    </r>
  </si>
  <si>
    <t>Jasność matrycy</t>
  </si>
  <si>
    <t>500 cd/m²</t>
  </si>
  <si>
    <t>Bluetooth, WiFi 802.11 a/b/g/n/ac</t>
  </si>
  <si>
    <t>13,6 "</t>
  </si>
  <si>
    <t>USB Typu-C (z Thunderbolt™ 4) - 2 szt.
Wyjście słuchawkowe/wejście mikrofonowe - 1 szt.
Złącze ładowania - 1 szt.</t>
  </si>
  <si>
    <t>Deklarowany czas pracy na baterii</t>
  </si>
  <si>
    <t>min. 15 godz.</t>
  </si>
  <si>
    <t>Waga</t>
  </si>
  <si>
    <t>max. 1,3 kg</t>
  </si>
  <si>
    <t>Kamera</t>
  </si>
  <si>
    <t>1080p</t>
  </si>
  <si>
    <t>do wydruku min. 30 000 zgodnie z normą ISO/IEC19752</t>
  </si>
  <si>
    <r>
      <t xml:space="preserve">Nr sprawy:ZP.271.79.2022                                                                                                                                         </t>
    </r>
    <r>
      <rPr>
        <b/>
        <i/>
        <sz val="12"/>
        <rFont val="Arial"/>
        <family val="2"/>
        <charset val="238"/>
      </rPr>
      <t xml:space="preserve">                                               </t>
    </r>
    <r>
      <rPr>
        <i/>
        <sz val="12"/>
        <rFont val="Arial"/>
        <family val="2"/>
        <charset val="238"/>
      </rPr>
      <t xml:space="preserve">Załącznik nr </t>
    </r>
    <r>
      <rPr>
        <b/>
        <i/>
        <sz val="12"/>
        <rFont val="Arial"/>
        <family val="2"/>
        <charset val="238"/>
      </rPr>
      <t>2.6</t>
    </r>
  </si>
  <si>
    <t>postępowanie pn. „Cyfrowa Gmina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</si>
</sst>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zł&quot;;[Red]\-#,##0.00\ &quot;zł&quot;"/>
    <numFmt numFmtId="164" formatCode="#,##0.00\ [$zł-415];[Red]\-#,##0.00\ [$zł-415]"/>
  </numFmts>
  <fonts count="19">
    <font>
      <sz val="11"/>
      <color theme="1"/>
      <name val="Czcionka tekstu podstawowego"/>
      <family val="2"/>
      <charset val="238"/>
    </font>
    <font>
      <sz val="10"/>
      <color indexed="8"/>
      <name val="Arial"/>
      <family val="2"/>
      <charset val="238"/>
    </font>
    <font>
      <sz val="12"/>
      <name val="Arial"/>
      <family val="2"/>
      <charset val="238"/>
    </font>
    <font>
      <b/>
      <i/>
      <sz val="12"/>
      <name val="Arial"/>
      <family val="2"/>
      <charset val="238"/>
    </font>
    <font>
      <i/>
      <sz val="12"/>
      <name val="Arial"/>
      <family val="2"/>
      <charset val="238"/>
    </font>
    <font>
      <b/>
      <sz val="12"/>
      <color indexed="8"/>
      <name val="Arial"/>
      <family val="2"/>
      <charset val="238"/>
    </font>
    <font>
      <b/>
      <sz val="13"/>
      <color indexed="8"/>
      <name val="Arial"/>
      <family val="2"/>
      <charset val="238"/>
    </font>
    <font>
      <b/>
      <sz val="10"/>
      <color indexed="8"/>
      <name val="Arial"/>
      <family val="2"/>
      <charset val="238"/>
    </font>
    <font>
      <b/>
      <sz val="14"/>
      <color indexed="8"/>
      <name val="Arial"/>
      <family val="2"/>
      <charset val="238"/>
    </font>
    <font>
      <sz val="10"/>
      <name val="Arial"/>
      <family val="2"/>
      <charset val="238"/>
    </font>
    <font>
      <sz val="16"/>
      <name val="Arial"/>
      <family val="2"/>
      <charset val="238"/>
    </font>
    <font>
      <sz val="9"/>
      <name val="Arial"/>
      <family val="2"/>
      <charset val="238"/>
    </font>
    <font>
      <sz val="9"/>
      <color indexed="8"/>
      <name val="Arial"/>
      <family val="2"/>
      <charset val="238"/>
    </font>
    <font>
      <sz val="9"/>
      <color indexed="8"/>
      <name val="Czcionka tekstu podstawowego"/>
      <family val="2"/>
      <charset val="238"/>
    </font>
    <font>
      <sz val="9"/>
      <name val="Czcionka tekstu podstawowego"/>
      <family val="2"/>
      <charset val="238"/>
    </font>
    <font>
      <b/>
      <sz val="10"/>
      <name val="Arial"/>
      <family val="2"/>
      <charset val="238"/>
    </font>
    <font>
      <sz val="11"/>
      <name val="Czcionka tekstu podstawowego"/>
      <family val="2"/>
      <charset val="238"/>
    </font>
    <font>
      <b/>
      <i/>
      <sz val="10"/>
      <name val="Arial"/>
      <family val="2"/>
      <charset val="238"/>
    </font>
    <font>
      <sz val="16"/>
      <name val="Czcionka tekstu podstawowego"/>
      <family val="2"/>
      <charset val="238"/>
    </font>
  </fonts>
  <fills count="2">
    <fill>
      <patternFill patternType="none"/>
    </fill>
    <fill>
      <patternFill patternType="gray125"/>
    </fill>
  </fills>
  <borders count="74">
    <border>
      <left/>
      <right/>
      <top/>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8"/>
      </bottom>
      <diagonal/>
    </border>
    <border>
      <left/>
      <right style="medium">
        <color indexed="64"/>
      </right>
      <top/>
      <bottom style="hair">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64"/>
      </right>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8"/>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8"/>
      </right>
      <top style="medium">
        <color indexed="64"/>
      </top>
      <bottom style="medium">
        <color indexed="8"/>
      </bottom>
      <diagonal/>
    </border>
    <border>
      <left style="medium">
        <color indexed="64"/>
      </left>
      <right style="medium">
        <color indexed="8"/>
      </right>
      <top/>
      <bottom style="medium">
        <color indexed="8"/>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8"/>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8"/>
      </top>
      <bottom style="hair">
        <color indexed="8"/>
      </bottom>
      <diagonal/>
    </border>
    <border>
      <left/>
      <right style="medium">
        <color indexed="64"/>
      </right>
      <top style="hair">
        <color indexed="8"/>
      </top>
      <bottom/>
      <diagonal/>
    </border>
    <border>
      <left style="medium">
        <color indexed="64"/>
      </left>
      <right style="medium">
        <color indexed="64"/>
      </right>
      <top style="hair">
        <color indexed="8"/>
      </top>
      <bottom style="hair">
        <color indexed="8"/>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8"/>
      </left>
      <right style="medium">
        <color indexed="64"/>
      </right>
      <top style="hair">
        <color indexed="8"/>
      </top>
      <bottom style="medium">
        <color indexed="64"/>
      </bottom>
      <diagonal/>
    </border>
  </borders>
  <cellStyleXfs count="1">
    <xf numFmtId="0" fontId="0" fillId="0" borderId="0"/>
  </cellStyleXfs>
  <cellXfs count="247">
    <xf numFmtId="0" fontId="0" fillId="0" borderId="0" xfId="0"/>
    <xf numFmtId="0" fontId="1" fillId="0" borderId="0" xfId="0" applyFont="1"/>
    <xf numFmtId="0" fontId="1" fillId="0" borderId="0" xfId="0" applyFont="1" applyAlignment="1">
      <alignment textRotation="90"/>
    </xf>
    <xf numFmtId="0" fontId="2" fillId="0" borderId="0" xfId="0" applyFont="1"/>
    <xf numFmtId="0" fontId="1" fillId="0" borderId="0" xfId="0" applyFont="1" applyAlignment="1">
      <alignment horizontal="left" textRotation="90"/>
    </xf>
    <xf numFmtId="0" fontId="5" fillId="0" borderId="0" xfId="0" applyFont="1" applyAlignment="1">
      <alignment horizontal="center" vertical="center"/>
    </xf>
    <xf numFmtId="0" fontId="6" fillId="0" borderId="0" xfId="0" applyFont="1"/>
    <xf numFmtId="0" fontId="7" fillId="0" borderId="0" xfId="0" applyFont="1" applyAlignment="1">
      <alignment horizontal="left"/>
    </xf>
    <xf numFmtId="0" fontId="8" fillId="0" borderId="0" xfId="0" applyFont="1" applyAlignment="1">
      <alignment horizontal="left"/>
    </xf>
    <xf numFmtId="0" fontId="9" fillId="0" borderId="12" xfId="0" applyFont="1" applyFill="1" applyBorder="1" applyAlignment="1">
      <alignment vertical="top" wrapText="1"/>
    </xf>
    <xf numFmtId="49" fontId="9" fillId="0" borderId="22" xfId="0" applyNumberFormat="1" applyFont="1" applyFill="1" applyBorder="1" applyAlignment="1">
      <alignment vertical="top" wrapText="1"/>
    </xf>
    <xf numFmtId="49" fontId="9" fillId="0" borderId="12" xfId="0" applyNumberFormat="1" applyFont="1" applyFill="1" applyBorder="1" applyAlignment="1">
      <alignment vertical="top" wrapText="1"/>
    </xf>
    <xf numFmtId="0" fontId="9" fillId="0" borderId="25" xfId="0" applyFont="1" applyFill="1" applyBorder="1" applyAlignment="1">
      <alignment horizontal="justify" vertical="top" wrapText="1"/>
    </xf>
    <xf numFmtId="0" fontId="9" fillId="0" borderId="30" xfId="0" applyFont="1" applyFill="1" applyBorder="1" applyAlignment="1">
      <alignment vertical="top" wrapText="1"/>
    </xf>
    <xf numFmtId="0" fontId="9" fillId="0" borderId="11" xfId="0" applyFont="1" applyFill="1" applyBorder="1" applyAlignment="1">
      <alignment vertical="center" wrapText="1"/>
    </xf>
    <xf numFmtId="0" fontId="9" fillId="0" borderId="31" xfId="0" applyFont="1" applyFill="1" applyBorder="1" applyAlignment="1">
      <alignment vertical="center" wrapText="1"/>
    </xf>
    <xf numFmtId="0" fontId="9" fillId="0" borderId="32" xfId="0" applyFont="1" applyFill="1" applyBorder="1" applyAlignment="1">
      <alignment vertical="top" wrapText="1"/>
    </xf>
    <xf numFmtId="0" fontId="9" fillId="0" borderId="12" xfId="0" applyFont="1" applyFill="1" applyBorder="1" applyAlignment="1">
      <alignment horizontal="justify" vertical="top" wrapText="1"/>
    </xf>
    <xf numFmtId="0" fontId="9" fillId="0" borderId="33" xfId="0" applyFont="1" applyFill="1" applyBorder="1" applyAlignment="1">
      <alignment vertical="top" wrapText="1"/>
    </xf>
    <xf numFmtId="0" fontId="13" fillId="0" borderId="0" xfId="0" applyFont="1" applyAlignment="1">
      <alignment horizontal="left"/>
    </xf>
    <xf numFmtId="0" fontId="12" fillId="0" borderId="0" xfId="0" applyFont="1"/>
    <xf numFmtId="9" fontId="13" fillId="0" borderId="0" xfId="0" applyNumberFormat="1" applyFont="1" applyAlignment="1">
      <alignment horizontal="left"/>
    </xf>
    <xf numFmtId="0" fontId="9" fillId="0" borderId="46" xfId="0" applyFont="1" applyFill="1" applyBorder="1" applyAlignment="1">
      <alignment vertical="top" wrapText="1"/>
    </xf>
    <xf numFmtId="0" fontId="0" fillId="0" borderId="53" xfId="0" applyBorder="1"/>
    <xf numFmtId="0" fontId="0" fillId="0" borderId="0" xfId="0" applyFill="1"/>
    <xf numFmtId="0" fontId="1" fillId="0" borderId="0" xfId="0" applyFont="1" applyFill="1"/>
    <xf numFmtId="9" fontId="0" fillId="0" borderId="0" xfId="0" applyNumberFormat="1" applyFill="1"/>
    <xf numFmtId="0" fontId="9" fillId="0" borderId="21" xfId="0" applyFont="1" applyFill="1" applyBorder="1" applyAlignment="1">
      <alignment vertical="top" wrapText="1"/>
    </xf>
    <xf numFmtId="0" fontId="9" fillId="0" borderId="9" xfId="0" applyFont="1" applyFill="1" applyBorder="1" applyAlignment="1">
      <alignment vertical="center" wrapText="1"/>
    </xf>
    <xf numFmtId="9" fontId="0" fillId="0" borderId="0" xfId="0" applyNumberFormat="1"/>
    <xf numFmtId="0" fontId="9" fillId="0" borderId="11" xfId="0" applyFont="1" applyFill="1" applyBorder="1" applyAlignment="1">
      <alignment horizontal="justify" vertical="top" wrapText="1"/>
    </xf>
    <xf numFmtId="0" fontId="9" fillId="0" borderId="10" xfId="0" applyFont="1" applyFill="1" applyBorder="1" applyAlignment="1">
      <alignment vertical="center" wrapText="1"/>
    </xf>
    <xf numFmtId="0" fontId="9" fillId="0" borderId="35" xfId="0" applyFont="1" applyFill="1" applyBorder="1" applyAlignment="1">
      <alignment vertical="center" wrapText="1"/>
    </xf>
    <xf numFmtId="0" fontId="9" fillId="0" borderId="11" xfId="0" applyFont="1" applyFill="1" applyBorder="1" applyAlignment="1">
      <alignment vertical="top" wrapText="1"/>
    </xf>
    <xf numFmtId="0" fontId="9" fillId="0" borderId="12" xfId="0" applyNumberFormat="1" applyFont="1" applyFill="1" applyBorder="1" applyAlignment="1">
      <alignment horizontal="justify" vertical="top" wrapText="1"/>
    </xf>
    <xf numFmtId="0" fontId="9" fillId="0" borderId="71" xfId="0" applyFont="1" applyFill="1" applyBorder="1" applyAlignment="1">
      <alignment vertical="top" wrapText="1"/>
    </xf>
    <xf numFmtId="0" fontId="9" fillId="0" borderId="43" xfId="0" applyFont="1" applyFill="1" applyBorder="1" applyAlignment="1">
      <alignment vertical="center" wrapText="1"/>
    </xf>
    <xf numFmtId="0" fontId="9" fillId="0" borderId="22" xfId="0" applyFont="1" applyFill="1" applyBorder="1" applyAlignment="1">
      <alignment horizontal="justify" vertical="top" wrapText="1"/>
    </xf>
    <xf numFmtId="0" fontId="9" fillId="0" borderId="1" xfId="0" applyFont="1" applyFill="1" applyBorder="1"/>
    <xf numFmtId="0" fontId="9" fillId="0" borderId="2" xfId="0" applyFont="1" applyFill="1" applyBorder="1" applyAlignment="1">
      <alignment horizontal="center" vertical="center" textRotation="90"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22" xfId="0" applyFont="1" applyFill="1" applyBorder="1" applyAlignment="1">
      <alignment vertical="top" wrapText="1"/>
    </xf>
    <xf numFmtId="3" fontId="9" fillId="0" borderId="12" xfId="0" applyNumberFormat="1" applyFont="1" applyFill="1" applyBorder="1" applyAlignment="1">
      <alignment horizontal="left" vertical="top" wrapText="1"/>
    </xf>
    <xf numFmtId="0" fontId="9" fillId="0" borderId="54" xfId="0" applyFont="1" applyFill="1" applyBorder="1" applyAlignment="1">
      <alignment vertical="top" wrapText="1"/>
    </xf>
    <xf numFmtId="0" fontId="11" fillId="0" borderId="21" xfId="0" applyFont="1" applyFill="1" applyBorder="1" applyAlignment="1">
      <alignment vertical="top" wrapText="1"/>
    </xf>
    <xf numFmtId="0" fontId="11" fillId="0" borderId="22" xfId="0" applyFont="1" applyFill="1" applyBorder="1" applyAlignment="1">
      <alignment vertical="top" wrapText="1"/>
    </xf>
    <xf numFmtId="0" fontId="11" fillId="0" borderId="9" xfId="0" applyFont="1" applyFill="1" applyBorder="1" applyAlignment="1">
      <alignment vertical="center" wrapText="1"/>
    </xf>
    <xf numFmtId="0" fontId="11" fillId="0" borderId="11" xfId="0" applyFont="1" applyFill="1" applyBorder="1" applyAlignment="1">
      <alignment vertical="top" wrapText="1"/>
    </xf>
    <xf numFmtId="0" fontId="11" fillId="0" borderId="12" xfId="0" applyFont="1" applyFill="1" applyBorder="1" applyAlignment="1">
      <alignment wrapText="1"/>
    </xf>
    <xf numFmtId="0" fontId="11" fillId="0" borderId="10" xfId="0" applyFont="1" applyFill="1" applyBorder="1" applyAlignment="1">
      <alignment vertical="center" wrapText="1"/>
    </xf>
    <xf numFmtId="0" fontId="11" fillId="0" borderId="42" xfId="0" applyFont="1" applyFill="1" applyBorder="1" applyAlignment="1">
      <alignment vertical="top" wrapText="1"/>
    </xf>
    <xf numFmtId="0" fontId="11" fillId="0" borderId="43" xfId="0" applyFont="1" applyFill="1" applyBorder="1" applyAlignment="1">
      <alignment vertical="top" wrapText="1"/>
    </xf>
    <xf numFmtId="0" fontId="11" fillId="0" borderId="12" xfId="0" applyFont="1" applyFill="1" applyBorder="1" applyAlignment="1">
      <alignment vertical="top" wrapText="1"/>
    </xf>
    <xf numFmtId="0" fontId="11" fillId="0" borderId="11" xfId="0" applyFont="1" applyFill="1" applyBorder="1"/>
    <xf numFmtId="0" fontId="11" fillId="0" borderId="43" xfId="0" applyFont="1" applyFill="1" applyBorder="1"/>
    <xf numFmtId="0" fontId="11" fillId="0" borderId="33" xfId="0" applyFont="1" applyFill="1" applyBorder="1" applyAlignment="1">
      <alignment vertical="top" wrapText="1"/>
    </xf>
    <xf numFmtId="0" fontId="11" fillId="0" borderId="46" xfId="0" applyFont="1" applyFill="1" applyBorder="1" applyAlignment="1">
      <alignment vertical="top" wrapText="1"/>
    </xf>
    <xf numFmtId="0" fontId="11" fillId="0" borderId="47" xfId="0" applyFont="1" applyFill="1" applyBorder="1" applyAlignment="1">
      <alignment vertical="center" wrapText="1"/>
    </xf>
    <xf numFmtId="0" fontId="9" fillId="0" borderId="42" xfId="0" applyFont="1" applyFill="1" applyBorder="1" applyAlignment="1">
      <alignment vertical="top" wrapText="1"/>
    </xf>
    <xf numFmtId="0" fontId="9" fillId="0" borderId="25" xfId="0" applyFont="1" applyFill="1" applyBorder="1" applyAlignment="1">
      <alignment vertical="top" wrapText="1"/>
    </xf>
    <xf numFmtId="0" fontId="9" fillId="0" borderId="47" xfId="0" applyFont="1" applyFill="1" applyBorder="1" applyAlignment="1">
      <alignment vertical="center" wrapText="1"/>
    </xf>
    <xf numFmtId="0" fontId="11" fillId="0" borderId="61" xfId="0" applyFont="1" applyFill="1" applyBorder="1" applyAlignment="1">
      <alignment vertical="top" wrapText="1"/>
    </xf>
    <xf numFmtId="0" fontId="11" fillId="0" borderId="62" xfId="0" applyFont="1" applyFill="1" applyBorder="1"/>
    <xf numFmtId="0" fontId="11" fillId="0" borderId="63" xfId="0" applyFont="1" applyFill="1" applyBorder="1" applyAlignment="1">
      <alignment vertical="top" wrapText="1"/>
    </xf>
    <xf numFmtId="0" fontId="11" fillId="0" borderId="12" xfId="0" applyFont="1" applyFill="1" applyBorder="1"/>
    <xf numFmtId="0" fontId="11" fillId="0" borderId="65" xfId="0" applyFont="1" applyFill="1" applyBorder="1" applyAlignment="1">
      <alignment vertical="top" wrapText="1"/>
    </xf>
    <xf numFmtId="0" fontId="11" fillId="0" borderId="34" xfId="0" applyFont="1" applyFill="1" applyBorder="1"/>
    <xf numFmtId="0" fontId="11" fillId="0" borderId="22" xfId="0" applyFont="1" applyFill="1" applyBorder="1"/>
    <xf numFmtId="0" fontId="11" fillId="0" borderId="66" xfId="0" applyFont="1" applyFill="1" applyBorder="1" applyAlignment="1">
      <alignment vertical="center" wrapText="1"/>
    </xf>
    <xf numFmtId="0" fontId="11" fillId="0" borderId="25" xfId="0" applyFont="1" applyFill="1" applyBorder="1" applyAlignment="1">
      <alignment wrapText="1"/>
    </xf>
    <xf numFmtId="0" fontId="11" fillId="0" borderId="67" xfId="0" applyFont="1" applyFill="1" applyBorder="1" applyAlignment="1">
      <alignment vertical="center" wrapText="1"/>
    </xf>
    <xf numFmtId="0" fontId="11" fillId="0" borderId="31" xfId="0" applyFont="1" applyFill="1" applyBorder="1" applyAlignment="1">
      <alignment vertical="top" wrapText="1"/>
    </xf>
    <xf numFmtId="0" fontId="11" fillId="0" borderId="60" xfId="0" applyFont="1" applyFill="1" applyBorder="1"/>
    <xf numFmtId="0" fontId="11" fillId="0" borderId="68" xfId="0" applyFont="1" applyFill="1" applyBorder="1" applyAlignment="1">
      <alignment vertical="center" wrapText="1"/>
    </xf>
    <xf numFmtId="0" fontId="11" fillId="0" borderId="36" xfId="0" applyFont="1" applyFill="1" applyBorder="1"/>
    <xf numFmtId="0" fontId="11" fillId="0" borderId="22" xfId="0" applyFont="1" applyFill="1" applyBorder="1" applyAlignment="1">
      <alignment vertical="center"/>
    </xf>
    <xf numFmtId="0" fontId="11" fillId="0" borderId="12" xfId="0" applyFont="1" applyFill="1" applyBorder="1" applyAlignment="1">
      <alignment vertical="center" wrapText="1"/>
    </xf>
    <xf numFmtId="0" fontId="11" fillId="0" borderId="12" xfId="0" applyFont="1" applyFill="1" applyBorder="1" applyAlignment="1">
      <alignment horizontal="left" vertical="center"/>
    </xf>
    <xf numFmtId="0" fontId="9" fillId="0" borderId="29" xfId="0" applyFont="1" applyFill="1" applyBorder="1" applyAlignment="1">
      <alignment vertical="center" wrapText="1"/>
    </xf>
    <xf numFmtId="0" fontId="9" fillId="0" borderId="30" xfId="0" applyFont="1" applyFill="1" applyBorder="1" applyAlignment="1">
      <alignment vertical="center" wrapText="1"/>
    </xf>
    <xf numFmtId="0" fontId="9" fillId="0" borderId="70" xfId="0" applyFont="1" applyFill="1" applyBorder="1" applyAlignment="1">
      <alignment vertical="center" wrapText="1"/>
    </xf>
    <xf numFmtId="0" fontId="9" fillId="0" borderId="42" xfId="0" applyFont="1" applyFill="1" applyBorder="1" applyAlignment="1">
      <alignment vertical="center" wrapText="1"/>
    </xf>
    <xf numFmtId="0" fontId="9" fillId="0" borderId="31" xfId="0" applyFont="1" applyFill="1" applyBorder="1" applyAlignment="1">
      <alignment vertical="top" wrapText="1"/>
    </xf>
    <xf numFmtId="0" fontId="9" fillId="0" borderId="65" xfId="0" applyFont="1" applyFill="1" applyBorder="1" applyAlignment="1">
      <alignment vertical="top" wrapText="1"/>
    </xf>
    <xf numFmtId="0" fontId="9" fillId="0" borderId="69" xfId="0" applyFont="1" applyFill="1" applyBorder="1" applyAlignment="1">
      <alignment wrapText="1"/>
    </xf>
    <xf numFmtId="0" fontId="9" fillId="0" borderId="62" xfId="0" applyFont="1" applyFill="1" applyBorder="1" applyAlignment="1">
      <alignment horizontal="justify" vertical="top" wrapText="1"/>
    </xf>
    <xf numFmtId="0" fontId="9" fillId="0" borderId="53" xfId="0" applyFont="1" applyFill="1" applyBorder="1" applyAlignment="1">
      <alignment wrapText="1"/>
    </xf>
    <xf numFmtId="0" fontId="9" fillId="0" borderId="60" xfId="0" applyFont="1" applyFill="1" applyBorder="1" applyAlignment="1">
      <alignment horizontal="justify" vertical="top" wrapText="1"/>
    </xf>
    <xf numFmtId="0" fontId="9" fillId="0" borderId="53" xfId="0" applyFont="1" applyFill="1" applyBorder="1" applyAlignment="1">
      <alignment horizontal="justify" vertical="top" wrapText="1"/>
    </xf>
    <xf numFmtId="0" fontId="9" fillId="0" borderId="55" xfId="0" applyFont="1" applyFill="1" applyBorder="1" applyAlignment="1">
      <alignment horizontal="justify" vertical="top" wrapText="1"/>
    </xf>
    <xf numFmtId="0" fontId="9" fillId="0" borderId="34" xfId="0" applyFont="1" applyFill="1" applyBorder="1" applyAlignment="1">
      <alignment wrapText="1"/>
    </xf>
    <xf numFmtId="0" fontId="9" fillId="0" borderId="61" xfId="0" applyFont="1" applyFill="1" applyBorder="1" applyAlignment="1">
      <alignment vertical="center" wrapText="1"/>
    </xf>
    <xf numFmtId="0" fontId="9" fillId="0" borderId="53" xfId="0" applyFont="1" applyFill="1" applyBorder="1" applyAlignment="1">
      <alignment vertical="center" wrapText="1"/>
    </xf>
    <xf numFmtId="49" fontId="9" fillId="0" borderId="60" xfId="0" applyNumberFormat="1" applyFont="1" applyFill="1" applyBorder="1" applyAlignment="1">
      <alignment vertical="top" wrapText="1"/>
    </xf>
    <xf numFmtId="0" fontId="9" fillId="0" borderId="63" xfId="0" applyFont="1" applyFill="1" applyBorder="1" applyAlignment="1">
      <alignment vertical="center" wrapText="1"/>
    </xf>
    <xf numFmtId="0" fontId="9" fillId="0" borderId="71" xfId="0" applyFont="1" applyFill="1" applyBorder="1" applyAlignment="1">
      <alignment vertical="center" wrapText="1"/>
    </xf>
    <xf numFmtId="0" fontId="9" fillId="0" borderId="12" xfId="0" applyFont="1" applyFill="1" applyBorder="1" applyAlignment="1">
      <alignment wrapText="1"/>
    </xf>
    <xf numFmtId="0" fontId="9" fillId="0" borderId="12" xfId="0" applyFont="1" applyFill="1" applyBorder="1" applyAlignment="1">
      <alignment vertical="center" wrapText="1"/>
    </xf>
    <xf numFmtId="0" fontId="9" fillId="0" borderId="65" xfId="0" applyFont="1" applyFill="1" applyBorder="1" applyAlignment="1">
      <alignment vertical="center" wrapText="1"/>
    </xf>
    <xf numFmtId="0" fontId="9" fillId="0" borderId="22" xfId="0" applyFont="1" applyFill="1" applyBorder="1" applyAlignment="1">
      <alignment wrapText="1"/>
    </xf>
    <xf numFmtId="0" fontId="9" fillId="0" borderId="12" xfId="0" applyFont="1" applyFill="1" applyBorder="1"/>
    <xf numFmtId="0" fontId="9" fillId="0" borderId="25" xfId="0" applyFont="1" applyFill="1" applyBorder="1" applyAlignment="1">
      <alignment horizontal="left"/>
    </xf>
    <xf numFmtId="0" fontId="9" fillId="0" borderId="60" xfId="0" applyFont="1" applyFill="1" applyBorder="1" applyAlignment="1">
      <alignment horizontal="left"/>
    </xf>
    <xf numFmtId="0" fontId="9" fillId="0" borderId="0" xfId="0" applyFont="1" applyFill="1"/>
    <xf numFmtId="0" fontId="9" fillId="0" borderId="0" xfId="0" applyFont="1" applyFill="1" applyAlignment="1">
      <alignment textRotation="90"/>
    </xf>
    <xf numFmtId="0" fontId="17" fillId="0" borderId="72" xfId="0" applyFont="1" applyFill="1" applyBorder="1"/>
    <xf numFmtId="164" fontId="9" fillId="0" borderId="72" xfId="0" applyNumberFormat="1" applyFont="1" applyFill="1" applyBorder="1"/>
    <xf numFmtId="8" fontId="9" fillId="0" borderId="23" xfId="0" applyNumberFormat="1" applyFont="1" applyFill="1" applyBorder="1"/>
    <xf numFmtId="0" fontId="17" fillId="0" borderId="23" xfId="0" applyFont="1" applyFill="1" applyBorder="1"/>
    <xf numFmtId="0" fontId="11" fillId="0" borderId="73" xfId="0" applyFont="1" applyFill="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43" xfId="0" applyFont="1" applyBorder="1" applyAlignment="1">
      <alignment vertical="center" wrapText="1"/>
    </xf>
    <xf numFmtId="0" fontId="1" fillId="0" borderId="47" xfId="0" applyFont="1" applyBorder="1" applyAlignment="1">
      <alignment vertical="center" wrapText="1"/>
    </xf>
    <xf numFmtId="0" fontId="9" fillId="0" borderId="17"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27" xfId="0" applyFont="1" applyFill="1" applyBorder="1" applyAlignment="1">
      <alignment horizontal="center" vertical="center" textRotation="90" wrapText="1"/>
    </xf>
    <xf numFmtId="0" fontId="16" fillId="0" borderId="28" xfId="0" applyFont="1" applyFill="1" applyBorder="1" applyAlignment="1">
      <alignment textRotation="90"/>
    </xf>
    <xf numFmtId="0" fontId="9" fillId="0" borderId="18" xfId="0" applyFont="1" applyFill="1" applyBorder="1" applyAlignment="1">
      <alignment vertical="center"/>
    </xf>
    <xf numFmtId="0" fontId="9" fillId="0" borderId="39" xfId="0" applyFont="1" applyFill="1" applyBorder="1" applyAlignment="1">
      <alignment vertical="center"/>
    </xf>
    <xf numFmtId="0" fontId="9" fillId="0" borderId="57" xfId="0" applyFont="1" applyFill="1" applyBorder="1" applyAlignment="1">
      <alignment vertical="center"/>
    </xf>
    <xf numFmtId="0" fontId="9" fillId="0" borderId="1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58" xfId="0" applyFont="1" applyFill="1" applyBorder="1" applyAlignment="1">
      <alignment horizontal="center" vertical="center"/>
    </xf>
    <xf numFmtId="164" fontId="9" fillId="0" borderId="19" xfId="0" applyNumberFormat="1" applyFont="1" applyFill="1" applyBorder="1" applyAlignment="1">
      <alignment vertical="center"/>
    </xf>
    <xf numFmtId="164" fontId="9" fillId="0" borderId="40" xfId="0" applyNumberFormat="1" applyFont="1" applyFill="1" applyBorder="1" applyAlignment="1">
      <alignment vertical="center"/>
    </xf>
    <xf numFmtId="164" fontId="9" fillId="0" borderId="58" xfId="0" applyNumberFormat="1" applyFont="1" applyFill="1" applyBorder="1" applyAlignment="1">
      <alignment vertical="center"/>
    </xf>
    <xf numFmtId="164" fontId="9" fillId="0" borderId="20" xfId="0" applyNumberFormat="1" applyFont="1" applyFill="1" applyBorder="1" applyAlignment="1">
      <alignment vertical="center"/>
    </xf>
    <xf numFmtId="164" fontId="9" fillId="0" borderId="41" xfId="0" applyNumberFormat="1" applyFont="1" applyFill="1" applyBorder="1" applyAlignment="1">
      <alignment vertical="center"/>
    </xf>
    <xf numFmtId="164" fontId="9" fillId="0" borderId="59" xfId="0" applyNumberFormat="1" applyFont="1" applyFill="1" applyBorder="1" applyAlignment="1">
      <alignment vertical="center"/>
    </xf>
    <xf numFmtId="0" fontId="9" fillId="0" borderId="26" xfId="0" applyFont="1" applyFill="1" applyBorder="1" applyAlignment="1">
      <alignment horizontal="center" vertical="center" textRotation="90" wrapText="1"/>
    </xf>
    <xf numFmtId="0" fontId="9" fillId="0" borderId="28" xfId="0" applyFont="1" applyFill="1" applyBorder="1" applyAlignment="1">
      <alignment horizontal="center" vertical="center" textRotation="90" wrapText="1"/>
    </xf>
    <xf numFmtId="164" fontId="9" fillId="0" borderId="16" xfId="0" applyNumberFormat="1" applyFont="1" applyFill="1" applyBorder="1" applyAlignment="1">
      <alignment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3" xfId="0" applyFont="1" applyFill="1" applyBorder="1" applyAlignment="1">
      <alignment horizontal="center" vertical="center" textRotation="90" wrapText="1"/>
    </xf>
    <xf numFmtId="0" fontId="9" fillId="0" borderId="38" xfId="0" applyFont="1" applyFill="1" applyBorder="1" applyAlignment="1">
      <alignment horizontal="center" vertical="center" textRotation="90" wrapText="1"/>
    </xf>
    <xf numFmtId="0" fontId="9" fillId="0" borderId="45" xfId="0" applyFont="1" applyFill="1" applyBorder="1" applyAlignment="1">
      <alignment horizontal="center" vertical="center" textRotation="90"/>
    </xf>
    <xf numFmtId="0" fontId="9" fillId="0" borderId="14" xfId="0" applyFont="1" applyFill="1" applyBorder="1" applyAlignment="1">
      <alignment vertical="center"/>
    </xf>
    <xf numFmtId="0" fontId="9" fillId="0" borderId="15" xfId="0" applyFont="1" applyFill="1" applyBorder="1" applyAlignment="1">
      <alignment horizontal="center" vertical="center"/>
    </xf>
    <xf numFmtId="164" fontId="9" fillId="0" borderId="15" xfId="0" applyNumberFormat="1" applyFont="1" applyFill="1" applyBorder="1" applyAlignment="1">
      <alignment vertical="center"/>
    </xf>
    <xf numFmtId="164" fontId="11" fillId="0" borderId="16" xfId="0" applyNumberFormat="1" applyFont="1" applyFill="1" applyBorder="1" applyAlignment="1">
      <alignment vertical="center"/>
    </xf>
    <xf numFmtId="164" fontId="11" fillId="0" borderId="20" xfId="0" applyNumberFormat="1" applyFont="1" applyFill="1" applyBorder="1" applyAlignment="1">
      <alignment vertical="center"/>
    </xf>
    <xf numFmtId="164" fontId="11" fillId="0" borderId="41" xfId="0" applyNumberFormat="1" applyFont="1" applyFill="1" applyBorder="1" applyAlignment="1">
      <alignment vertical="center"/>
    </xf>
    <xf numFmtId="164" fontId="11" fillId="0" borderId="59" xfId="0" applyNumberFormat="1" applyFont="1" applyFill="1" applyBorder="1" applyAlignment="1">
      <alignment vertical="center"/>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26" xfId="0" applyFont="1" applyFill="1" applyBorder="1" applyAlignment="1">
      <alignment horizontal="center" vertical="center" textRotation="90" wrapText="1"/>
    </xf>
    <xf numFmtId="0" fontId="11" fillId="0" borderId="27" xfId="0" applyFont="1" applyFill="1" applyBorder="1" applyAlignment="1">
      <alignment horizontal="center" vertical="center" textRotation="90" wrapText="1"/>
    </xf>
    <xf numFmtId="0" fontId="14" fillId="0" borderId="28" xfId="0" applyFont="1" applyFill="1" applyBorder="1" applyAlignment="1">
      <alignment textRotation="90"/>
    </xf>
    <xf numFmtId="0" fontId="11" fillId="0" borderId="51" xfId="0" applyFont="1" applyFill="1" applyBorder="1" applyAlignment="1">
      <alignment vertical="center"/>
    </xf>
    <xf numFmtId="0" fontId="11" fillId="0" borderId="52" xfId="0" applyFont="1" applyFill="1" applyBorder="1" applyAlignment="1">
      <alignment vertical="center"/>
    </xf>
    <xf numFmtId="0" fontId="11" fillId="0" borderId="56" xfId="0" applyFont="1" applyFill="1" applyBorder="1" applyAlignment="1">
      <alignment vertical="center"/>
    </xf>
    <xf numFmtId="0" fontId="11" fillId="0" borderId="15"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58" xfId="0" applyFont="1" applyFill="1" applyBorder="1" applyAlignment="1">
      <alignment horizontal="center" vertical="center"/>
    </xf>
    <xf numFmtId="164" fontId="11" fillId="0" borderId="15" xfId="0" applyNumberFormat="1" applyFont="1" applyFill="1" applyBorder="1" applyAlignment="1">
      <alignment vertical="center"/>
    </xf>
    <xf numFmtId="164" fontId="11" fillId="0" borderId="19" xfId="0" applyNumberFormat="1" applyFont="1" applyFill="1" applyBorder="1" applyAlignment="1">
      <alignment vertical="center"/>
    </xf>
    <xf numFmtId="164" fontId="11" fillId="0" borderId="58" xfId="0" applyNumberFormat="1" applyFont="1" applyFill="1" applyBorder="1" applyAlignment="1">
      <alignment vertical="center"/>
    </xf>
    <xf numFmtId="0" fontId="11" fillId="0" borderId="53" xfId="0" applyFont="1" applyFill="1" applyBorder="1" applyAlignment="1">
      <alignment horizontal="center" vertical="center"/>
    </xf>
    <xf numFmtId="0" fontId="11" fillId="0" borderId="37" xfId="0" applyFont="1" applyFill="1" applyBorder="1" applyAlignment="1">
      <alignment vertical="center"/>
    </xf>
    <xf numFmtId="0" fontId="11" fillId="0" borderId="40" xfId="0" applyFont="1" applyFill="1" applyBorder="1" applyAlignment="1">
      <alignment horizontal="center" vertical="center"/>
    </xf>
    <xf numFmtId="164" fontId="11" fillId="0" borderId="40" xfId="0" applyNumberFormat="1" applyFont="1" applyFill="1" applyBorder="1" applyAlignment="1">
      <alignment vertical="center"/>
    </xf>
    <xf numFmtId="0" fontId="11" fillId="0" borderId="2"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9" xfId="0" applyFont="1" applyFill="1" applyBorder="1" applyAlignment="1">
      <alignment horizontal="center" vertical="center"/>
    </xf>
    <xf numFmtId="164" fontId="11" fillId="0" borderId="2" xfId="0" applyNumberFormat="1" applyFont="1" applyFill="1" applyBorder="1" applyAlignment="1">
      <alignment vertical="center"/>
    </xf>
    <xf numFmtId="0" fontId="14" fillId="0" borderId="40" xfId="0" applyFont="1" applyFill="1" applyBorder="1" applyAlignment="1">
      <alignment vertical="center"/>
    </xf>
    <xf numFmtId="0" fontId="14" fillId="0" borderId="49" xfId="0" applyFont="1" applyFill="1" applyBorder="1" applyAlignment="1">
      <alignment vertical="center"/>
    </xf>
    <xf numFmtId="164" fontId="11" fillId="0" borderId="5" xfId="0" applyNumberFormat="1" applyFont="1" applyFill="1" applyBorder="1" applyAlignment="1">
      <alignment vertical="center"/>
    </xf>
    <xf numFmtId="0" fontId="14" fillId="0" borderId="41" xfId="0" applyFont="1" applyFill="1" applyBorder="1" applyAlignment="1">
      <alignment vertical="center"/>
    </xf>
    <xf numFmtId="0" fontId="14" fillId="0" borderId="50" xfId="0" applyFont="1" applyFill="1" applyBorder="1" applyAlignment="1">
      <alignment vertical="center"/>
    </xf>
    <xf numFmtId="0" fontId="9" fillId="0" borderId="13"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51" xfId="0" applyFont="1" applyFill="1" applyBorder="1" applyAlignment="1">
      <alignment vertical="center"/>
    </xf>
    <xf numFmtId="0" fontId="9" fillId="0" borderId="52" xfId="0" applyFont="1" applyFill="1" applyBorder="1" applyAlignment="1">
      <alignment vertical="center"/>
    </xf>
    <xf numFmtId="0" fontId="9" fillId="0" borderId="37" xfId="0" applyFont="1" applyFill="1" applyBorder="1" applyAlignment="1">
      <alignment vertical="center"/>
    </xf>
    <xf numFmtId="0" fontId="9" fillId="0" borderId="44" xfId="0" applyFont="1" applyFill="1" applyBorder="1" applyAlignment="1">
      <alignment vertical="center"/>
    </xf>
    <xf numFmtId="0" fontId="9" fillId="0" borderId="49" xfId="0" applyFont="1" applyFill="1" applyBorder="1" applyAlignment="1">
      <alignment horizontal="center" vertical="center"/>
    </xf>
    <xf numFmtId="164" fontId="9" fillId="0" borderId="49" xfId="0" applyNumberFormat="1" applyFont="1" applyFill="1" applyBorder="1" applyAlignment="1">
      <alignment vertical="center"/>
    </xf>
    <xf numFmtId="164" fontId="9" fillId="0" borderId="50" xfId="0" applyNumberFormat="1" applyFont="1" applyFill="1" applyBorder="1" applyAlignment="1">
      <alignment vertical="center"/>
    </xf>
    <xf numFmtId="0" fontId="17" fillId="0" borderId="36" xfId="0" applyFont="1" applyFill="1" applyBorder="1" applyAlignment="1">
      <alignment horizontal="center"/>
    </xf>
    <xf numFmtId="0" fontId="17" fillId="0" borderId="30" xfId="0" applyFont="1" applyFill="1" applyBorder="1" applyAlignment="1">
      <alignment horizont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6" xfId="0" applyFont="1" applyFill="1" applyBorder="1" applyAlignment="1"/>
    <xf numFmtId="0" fontId="18" fillId="0" borderId="7" xfId="0" applyFont="1" applyFill="1" applyBorder="1" applyAlignment="1"/>
    <xf numFmtId="0" fontId="18" fillId="0" borderId="24" xfId="0" applyFont="1" applyFill="1" applyBorder="1" applyAlignment="1"/>
    <xf numFmtId="0" fontId="18" fillId="0" borderId="8" xfId="0" applyFont="1" applyFill="1" applyBorder="1" applyAlignment="1"/>
    <xf numFmtId="0" fontId="11" fillId="0" borderId="1" xfId="0" applyFont="1" applyFill="1" applyBorder="1" applyAlignment="1">
      <alignment horizontal="center" vertical="center"/>
    </xf>
    <xf numFmtId="0" fontId="11" fillId="0" borderId="37"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4" xfId="0" applyFont="1" applyFill="1" applyBorder="1" applyAlignment="1">
      <alignment horizontal="center" vertical="center"/>
    </xf>
    <xf numFmtId="0" fontId="11" fillId="0" borderId="3" xfId="0" applyFont="1" applyFill="1" applyBorder="1" applyAlignment="1">
      <alignment horizontal="center" vertical="center" textRotation="90" wrapText="1"/>
    </xf>
    <xf numFmtId="0" fontId="11" fillId="0" borderId="38" xfId="0" applyFont="1" applyFill="1" applyBorder="1" applyAlignment="1">
      <alignment horizontal="center" vertical="center" textRotation="90" wrapText="1"/>
    </xf>
    <xf numFmtId="0" fontId="14" fillId="0" borderId="38" xfId="0" applyFont="1" applyFill="1" applyBorder="1" applyAlignment="1">
      <alignment horizontal="center" vertical="center" textRotation="90"/>
    </xf>
    <xf numFmtId="0" fontId="14" fillId="0" borderId="45" xfId="0" applyFont="1" applyFill="1" applyBorder="1" applyAlignment="1">
      <alignment horizontal="center" vertical="center" textRotation="90"/>
    </xf>
    <xf numFmtId="0" fontId="11" fillId="0" borderId="4" xfId="0" applyFont="1" applyFill="1" applyBorder="1" applyAlignment="1">
      <alignment vertical="center"/>
    </xf>
    <xf numFmtId="0" fontId="11" fillId="0" borderId="39" xfId="0" applyFont="1" applyFill="1" applyBorder="1" applyAlignment="1">
      <alignment vertical="center"/>
    </xf>
    <xf numFmtId="0" fontId="14" fillId="0" borderId="39" xfId="0" applyFont="1" applyFill="1" applyBorder="1" applyAlignment="1">
      <alignment vertical="center"/>
    </xf>
    <xf numFmtId="0" fontId="14" fillId="0" borderId="48" xfId="0" applyFont="1" applyFill="1" applyBorder="1" applyAlignment="1">
      <alignment vertical="center"/>
    </xf>
    <xf numFmtId="0" fontId="11" fillId="0" borderId="18" xfId="0" applyFont="1" applyFill="1" applyBorder="1" applyAlignment="1">
      <alignment vertical="center"/>
    </xf>
    <xf numFmtId="0" fontId="11" fillId="0" borderId="57" xfId="0" applyFont="1" applyFill="1" applyBorder="1" applyAlignment="1">
      <alignment vertical="center"/>
    </xf>
    <xf numFmtId="0" fontId="16" fillId="0" borderId="69" xfId="0" applyFont="1" applyFill="1" applyBorder="1" applyAlignment="1">
      <alignment vertical="center"/>
    </xf>
    <xf numFmtId="0" fontId="16" fillId="0" borderId="53" xfId="0" applyFont="1" applyFill="1" applyBorder="1" applyAlignment="1">
      <alignment vertical="center"/>
    </xf>
    <xf numFmtId="0" fontId="16" fillId="0" borderId="55" xfId="0" applyFont="1" applyFill="1" applyBorder="1" applyAlignment="1">
      <alignment vertical="center"/>
    </xf>
    <xf numFmtId="0" fontId="16" fillId="0" borderId="69"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55" xfId="0" applyFont="1" applyFill="1" applyBorder="1" applyAlignment="1">
      <alignment horizontal="center" vertical="center"/>
    </xf>
    <xf numFmtId="164" fontId="9" fillId="0" borderId="5" xfId="0" applyNumberFormat="1" applyFont="1" applyFill="1" applyBorder="1" applyAlignment="1">
      <alignment vertical="center"/>
    </xf>
    <xf numFmtId="0" fontId="14" fillId="0" borderId="28" xfId="0" applyFont="1" applyFill="1" applyBorder="1" applyAlignment="1">
      <alignment textRotation="90" wrapText="1"/>
    </xf>
    <xf numFmtId="0" fontId="9" fillId="0" borderId="69" xfId="0" applyFont="1" applyFill="1" applyBorder="1" applyAlignment="1">
      <alignment horizontal="center" vertical="center" textRotation="90" wrapText="1"/>
    </xf>
    <xf numFmtId="0" fontId="9" fillId="0" borderId="53" xfId="0" applyFont="1" applyFill="1" applyBorder="1" applyAlignment="1">
      <alignment horizontal="center" vertical="center" textRotation="90" wrapText="1"/>
    </xf>
    <xf numFmtId="0" fontId="9" fillId="0" borderId="55" xfId="0" applyFont="1" applyFill="1" applyBorder="1" applyAlignment="1">
      <alignment horizontal="center" vertical="center" textRotation="90" wrapText="1"/>
    </xf>
    <xf numFmtId="0" fontId="9" fillId="0" borderId="48" xfId="0" applyFont="1" applyFill="1" applyBorder="1" applyAlignment="1">
      <alignment vertical="center"/>
    </xf>
    <xf numFmtId="0" fontId="9" fillId="0" borderId="1"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textRotation="90" wrapText="1"/>
    </xf>
    <xf numFmtId="0" fontId="9" fillId="0" borderId="1" xfId="0" applyFont="1" applyFill="1" applyBorder="1" applyAlignment="1">
      <alignment vertical="center"/>
    </xf>
    <xf numFmtId="0" fontId="9" fillId="0" borderId="2" xfId="0" applyFont="1" applyFill="1" applyBorder="1" applyAlignment="1">
      <alignment horizontal="center" vertical="center" textRotation="90"/>
    </xf>
    <xf numFmtId="0" fontId="9" fillId="0" borderId="40" xfId="0" applyFont="1" applyFill="1" applyBorder="1" applyAlignment="1">
      <alignment horizontal="center" vertical="center" textRotation="90"/>
    </xf>
    <xf numFmtId="0" fontId="9" fillId="0" borderId="49" xfId="0" applyFont="1" applyFill="1" applyBorder="1" applyAlignment="1">
      <alignment horizontal="center" vertical="center" textRotation="90"/>
    </xf>
    <xf numFmtId="164" fontId="9" fillId="0" borderId="2" xfId="0" applyNumberFormat="1" applyFont="1" applyFill="1" applyBorder="1" applyAlignment="1">
      <alignment vertical="center"/>
    </xf>
    <xf numFmtId="0" fontId="16" fillId="0" borderId="41" xfId="0" applyFont="1" applyFill="1" applyBorder="1" applyAlignment="1">
      <alignment vertical="center"/>
    </xf>
    <xf numFmtId="0" fontId="16" fillId="0" borderId="50" xfId="0" applyFont="1" applyFill="1" applyBorder="1" applyAlignment="1">
      <alignment vertical="center"/>
    </xf>
    <xf numFmtId="0" fontId="1" fillId="0" borderId="14" xfId="0" applyFont="1" applyBorder="1" applyAlignment="1">
      <alignment vertical="center"/>
    </xf>
    <xf numFmtId="0" fontId="1" fillId="0" borderId="18" xfId="0" applyFont="1" applyBorder="1" applyAlignment="1">
      <alignment vertical="center"/>
    </xf>
    <xf numFmtId="0" fontId="1" fillId="0" borderId="39" xfId="0" applyFont="1" applyBorder="1" applyAlignment="1">
      <alignment vertical="center"/>
    </xf>
    <xf numFmtId="0" fontId="1" fillId="0" borderId="57" xfId="0" applyFont="1" applyBorder="1" applyAlignment="1">
      <alignment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40" xfId="0" applyFont="1" applyBorder="1" applyAlignment="1">
      <alignment horizontal="center" vertical="center"/>
    </xf>
    <xf numFmtId="0" fontId="9" fillId="0" borderId="58" xfId="0" applyFont="1" applyBorder="1" applyAlignment="1">
      <alignment horizontal="center" vertical="center"/>
    </xf>
    <xf numFmtId="164" fontId="1" fillId="0" borderId="15" xfId="0" applyNumberFormat="1" applyFont="1" applyBorder="1" applyAlignment="1">
      <alignment vertical="center"/>
    </xf>
    <xf numFmtId="164" fontId="1" fillId="0" borderId="19" xfId="0" applyNumberFormat="1" applyFont="1" applyBorder="1" applyAlignment="1">
      <alignment vertical="center"/>
    </xf>
    <xf numFmtId="164" fontId="1" fillId="0" borderId="40" xfId="0" applyNumberFormat="1" applyFont="1" applyBorder="1" applyAlignment="1">
      <alignment vertical="center"/>
    </xf>
    <xf numFmtId="164" fontId="1" fillId="0" borderId="58" xfId="0" applyNumberFormat="1" applyFont="1" applyBorder="1" applyAlignment="1">
      <alignment vertical="center"/>
    </xf>
    <xf numFmtId="164" fontId="1" fillId="0" borderId="16" xfId="0" applyNumberFormat="1" applyFont="1" applyBorder="1" applyAlignment="1">
      <alignment vertical="center"/>
    </xf>
    <xf numFmtId="164" fontId="1" fillId="0" borderId="20" xfId="0" applyNumberFormat="1" applyFont="1" applyBorder="1" applyAlignment="1">
      <alignment vertical="center"/>
    </xf>
    <xf numFmtId="164" fontId="1" fillId="0" borderId="41" xfId="0" applyNumberFormat="1" applyFont="1" applyBorder="1" applyAlignment="1">
      <alignment vertical="center"/>
    </xf>
    <xf numFmtId="164" fontId="1" fillId="0" borderId="59" xfId="0" applyNumberFormat="1" applyFont="1" applyBorder="1" applyAlignment="1">
      <alignment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7"/>
  <sheetViews>
    <sheetView tabSelected="1" view="pageBreakPreview" topLeftCell="A261" zoomScale="50" zoomScaleNormal="115" zoomScaleSheetLayoutView="50" workbookViewId="0">
      <selection activeCell="F9" sqref="F9:F18"/>
    </sheetView>
  </sheetViews>
  <sheetFormatPr defaultRowHeight="14.25"/>
  <cols>
    <col min="1" max="1" width="4" style="1" customWidth="1"/>
    <col min="2" max="2" width="7.625" style="2" customWidth="1"/>
    <col min="3" max="3" width="31.75" style="1" customWidth="1"/>
    <col min="4" max="4" width="46.125" style="1" customWidth="1"/>
    <col min="5" max="5" width="30.875" style="1" customWidth="1"/>
    <col min="6" max="6" width="22.125" style="1" customWidth="1"/>
    <col min="7" max="7" width="6.375" style="1" customWidth="1"/>
    <col min="8" max="8" width="9" style="1"/>
    <col min="9" max="9" width="9.625" style="1" customWidth="1"/>
    <col min="10" max="10" width="5.75" customWidth="1"/>
    <col min="11" max="256" width="9" style="1"/>
    <col min="257" max="257" width="4" style="1" customWidth="1"/>
    <col min="258" max="258" width="7.625" style="1" customWidth="1"/>
    <col min="259" max="259" width="31.75" style="1" customWidth="1"/>
    <col min="260" max="260" width="46.125" style="1" customWidth="1"/>
    <col min="261" max="261" width="30.875" style="1" customWidth="1"/>
    <col min="262" max="262" width="22.125" style="1" customWidth="1"/>
    <col min="263" max="263" width="6.375" style="1" customWidth="1"/>
    <col min="264" max="264" width="9" style="1"/>
    <col min="265" max="265" width="9.625" style="1" customWidth="1"/>
    <col min="266" max="266" width="5.75" style="1" customWidth="1"/>
    <col min="267" max="512" width="9" style="1"/>
    <col min="513" max="513" width="4" style="1" customWidth="1"/>
    <col min="514" max="514" width="7.625" style="1" customWidth="1"/>
    <col min="515" max="515" width="31.75" style="1" customWidth="1"/>
    <col min="516" max="516" width="46.125" style="1" customWidth="1"/>
    <col min="517" max="517" width="30.875" style="1" customWidth="1"/>
    <col min="518" max="518" width="22.125" style="1" customWidth="1"/>
    <col min="519" max="519" width="6.375" style="1" customWidth="1"/>
    <col min="520" max="520" width="9" style="1"/>
    <col min="521" max="521" width="9.625" style="1" customWidth="1"/>
    <col min="522" max="522" width="5.75" style="1" customWidth="1"/>
    <col min="523" max="768" width="9" style="1"/>
    <col min="769" max="769" width="4" style="1" customWidth="1"/>
    <col min="770" max="770" width="7.625" style="1" customWidth="1"/>
    <col min="771" max="771" width="31.75" style="1" customWidth="1"/>
    <col min="772" max="772" width="46.125" style="1" customWidth="1"/>
    <col min="773" max="773" width="30.875" style="1" customWidth="1"/>
    <col min="774" max="774" width="22.125" style="1" customWidth="1"/>
    <col min="775" max="775" width="6.375" style="1" customWidth="1"/>
    <col min="776" max="776" width="9" style="1"/>
    <col min="777" max="777" width="9.625" style="1" customWidth="1"/>
    <col min="778" max="778" width="5.75" style="1" customWidth="1"/>
    <col min="779" max="1024" width="9" style="1"/>
    <col min="1025" max="1025" width="4" style="1" customWidth="1"/>
    <col min="1026" max="1026" width="7.625" style="1" customWidth="1"/>
    <col min="1027" max="1027" width="31.75" style="1" customWidth="1"/>
    <col min="1028" max="1028" width="46.125" style="1" customWidth="1"/>
    <col min="1029" max="1029" width="30.875" style="1" customWidth="1"/>
    <col min="1030" max="1030" width="22.125" style="1" customWidth="1"/>
    <col min="1031" max="1031" width="6.375" style="1" customWidth="1"/>
    <col min="1032" max="1032" width="9" style="1"/>
    <col min="1033" max="1033" width="9.625" style="1" customWidth="1"/>
    <col min="1034" max="1034" width="5.75" style="1" customWidth="1"/>
    <col min="1035" max="1280" width="9" style="1"/>
    <col min="1281" max="1281" width="4" style="1" customWidth="1"/>
    <col min="1282" max="1282" width="7.625" style="1" customWidth="1"/>
    <col min="1283" max="1283" width="31.75" style="1" customWidth="1"/>
    <col min="1284" max="1284" width="46.125" style="1" customWidth="1"/>
    <col min="1285" max="1285" width="30.875" style="1" customWidth="1"/>
    <col min="1286" max="1286" width="22.125" style="1" customWidth="1"/>
    <col min="1287" max="1287" width="6.375" style="1" customWidth="1"/>
    <col min="1288" max="1288" width="9" style="1"/>
    <col min="1289" max="1289" width="9.625" style="1" customWidth="1"/>
    <col min="1290" max="1290" width="5.75" style="1" customWidth="1"/>
    <col min="1291" max="1536" width="9" style="1"/>
    <col min="1537" max="1537" width="4" style="1" customWidth="1"/>
    <col min="1538" max="1538" width="7.625" style="1" customWidth="1"/>
    <col min="1539" max="1539" width="31.75" style="1" customWidth="1"/>
    <col min="1540" max="1540" width="46.125" style="1" customWidth="1"/>
    <col min="1541" max="1541" width="30.875" style="1" customWidth="1"/>
    <col min="1542" max="1542" width="22.125" style="1" customWidth="1"/>
    <col min="1543" max="1543" width="6.375" style="1" customWidth="1"/>
    <col min="1544" max="1544" width="9" style="1"/>
    <col min="1545" max="1545" width="9.625" style="1" customWidth="1"/>
    <col min="1546" max="1546" width="5.75" style="1" customWidth="1"/>
    <col min="1547" max="1792" width="9" style="1"/>
    <col min="1793" max="1793" width="4" style="1" customWidth="1"/>
    <col min="1794" max="1794" width="7.625" style="1" customWidth="1"/>
    <col min="1795" max="1795" width="31.75" style="1" customWidth="1"/>
    <col min="1796" max="1796" width="46.125" style="1" customWidth="1"/>
    <col min="1797" max="1797" width="30.875" style="1" customWidth="1"/>
    <col min="1798" max="1798" width="22.125" style="1" customWidth="1"/>
    <col min="1799" max="1799" width="6.375" style="1" customWidth="1"/>
    <col min="1800" max="1800" width="9" style="1"/>
    <col min="1801" max="1801" width="9.625" style="1" customWidth="1"/>
    <col min="1802" max="1802" width="5.75" style="1" customWidth="1"/>
    <col min="1803" max="2048" width="9" style="1"/>
    <col min="2049" max="2049" width="4" style="1" customWidth="1"/>
    <col min="2050" max="2050" width="7.625" style="1" customWidth="1"/>
    <col min="2051" max="2051" width="31.75" style="1" customWidth="1"/>
    <col min="2052" max="2052" width="46.125" style="1" customWidth="1"/>
    <col min="2053" max="2053" width="30.875" style="1" customWidth="1"/>
    <col min="2054" max="2054" width="22.125" style="1" customWidth="1"/>
    <col min="2055" max="2055" width="6.375" style="1" customWidth="1"/>
    <col min="2056" max="2056" width="9" style="1"/>
    <col min="2057" max="2057" width="9.625" style="1" customWidth="1"/>
    <col min="2058" max="2058" width="5.75" style="1" customWidth="1"/>
    <col min="2059" max="2304" width="9" style="1"/>
    <col min="2305" max="2305" width="4" style="1" customWidth="1"/>
    <col min="2306" max="2306" width="7.625" style="1" customWidth="1"/>
    <col min="2307" max="2307" width="31.75" style="1" customWidth="1"/>
    <col min="2308" max="2308" width="46.125" style="1" customWidth="1"/>
    <col min="2309" max="2309" width="30.875" style="1" customWidth="1"/>
    <col min="2310" max="2310" width="22.125" style="1" customWidth="1"/>
    <col min="2311" max="2311" width="6.375" style="1" customWidth="1"/>
    <col min="2312" max="2312" width="9" style="1"/>
    <col min="2313" max="2313" width="9.625" style="1" customWidth="1"/>
    <col min="2314" max="2314" width="5.75" style="1" customWidth="1"/>
    <col min="2315" max="2560" width="9" style="1"/>
    <col min="2561" max="2561" width="4" style="1" customWidth="1"/>
    <col min="2562" max="2562" width="7.625" style="1" customWidth="1"/>
    <col min="2563" max="2563" width="31.75" style="1" customWidth="1"/>
    <col min="2564" max="2564" width="46.125" style="1" customWidth="1"/>
    <col min="2565" max="2565" width="30.875" style="1" customWidth="1"/>
    <col min="2566" max="2566" width="22.125" style="1" customWidth="1"/>
    <col min="2567" max="2567" width="6.375" style="1" customWidth="1"/>
    <col min="2568" max="2568" width="9" style="1"/>
    <col min="2569" max="2569" width="9.625" style="1" customWidth="1"/>
    <col min="2570" max="2570" width="5.75" style="1" customWidth="1"/>
    <col min="2571" max="2816" width="9" style="1"/>
    <col min="2817" max="2817" width="4" style="1" customWidth="1"/>
    <col min="2818" max="2818" width="7.625" style="1" customWidth="1"/>
    <col min="2819" max="2819" width="31.75" style="1" customWidth="1"/>
    <col min="2820" max="2820" width="46.125" style="1" customWidth="1"/>
    <col min="2821" max="2821" width="30.875" style="1" customWidth="1"/>
    <col min="2822" max="2822" width="22.125" style="1" customWidth="1"/>
    <col min="2823" max="2823" width="6.375" style="1" customWidth="1"/>
    <col min="2824" max="2824" width="9" style="1"/>
    <col min="2825" max="2825" width="9.625" style="1" customWidth="1"/>
    <col min="2826" max="2826" width="5.75" style="1" customWidth="1"/>
    <col min="2827" max="3072" width="9" style="1"/>
    <col min="3073" max="3073" width="4" style="1" customWidth="1"/>
    <col min="3074" max="3074" width="7.625" style="1" customWidth="1"/>
    <col min="3075" max="3075" width="31.75" style="1" customWidth="1"/>
    <col min="3076" max="3076" width="46.125" style="1" customWidth="1"/>
    <col min="3077" max="3077" width="30.875" style="1" customWidth="1"/>
    <col min="3078" max="3078" width="22.125" style="1" customWidth="1"/>
    <col min="3079" max="3079" width="6.375" style="1" customWidth="1"/>
    <col min="3080" max="3080" width="9" style="1"/>
    <col min="3081" max="3081" width="9.625" style="1" customWidth="1"/>
    <col min="3082" max="3082" width="5.75" style="1" customWidth="1"/>
    <col min="3083" max="3328" width="9" style="1"/>
    <col min="3329" max="3329" width="4" style="1" customWidth="1"/>
    <col min="3330" max="3330" width="7.625" style="1" customWidth="1"/>
    <col min="3331" max="3331" width="31.75" style="1" customWidth="1"/>
    <col min="3332" max="3332" width="46.125" style="1" customWidth="1"/>
    <col min="3333" max="3333" width="30.875" style="1" customWidth="1"/>
    <col min="3334" max="3334" width="22.125" style="1" customWidth="1"/>
    <col min="3335" max="3335" width="6.375" style="1" customWidth="1"/>
    <col min="3336" max="3336" width="9" style="1"/>
    <col min="3337" max="3337" width="9.625" style="1" customWidth="1"/>
    <col min="3338" max="3338" width="5.75" style="1" customWidth="1"/>
    <col min="3339" max="3584" width="9" style="1"/>
    <col min="3585" max="3585" width="4" style="1" customWidth="1"/>
    <col min="3586" max="3586" width="7.625" style="1" customWidth="1"/>
    <col min="3587" max="3587" width="31.75" style="1" customWidth="1"/>
    <col min="3588" max="3588" width="46.125" style="1" customWidth="1"/>
    <col min="3589" max="3589" width="30.875" style="1" customWidth="1"/>
    <col min="3590" max="3590" width="22.125" style="1" customWidth="1"/>
    <col min="3591" max="3591" width="6.375" style="1" customWidth="1"/>
    <col min="3592" max="3592" width="9" style="1"/>
    <col min="3593" max="3593" width="9.625" style="1" customWidth="1"/>
    <col min="3594" max="3594" width="5.75" style="1" customWidth="1"/>
    <col min="3595" max="3840" width="9" style="1"/>
    <col min="3841" max="3841" width="4" style="1" customWidth="1"/>
    <col min="3842" max="3842" width="7.625" style="1" customWidth="1"/>
    <col min="3843" max="3843" width="31.75" style="1" customWidth="1"/>
    <col min="3844" max="3844" width="46.125" style="1" customWidth="1"/>
    <col min="3845" max="3845" width="30.875" style="1" customWidth="1"/>
    <col min="3846" max="3846" width="22.125" style="1" customWidth="1"/>
    <col min="3847" max="3847" width="6.375" style="1" customWidth="1"/>
    <col min="3848" max="3848" width="9" style="1"/>
    <col min="3849" max="3849" width="9.625" style="1" customWidth="1"/>
    <col min="3850" max="3850" width="5.75" style="1" customWidth="1"/>
    <col min="3851" max="4096" width="9" style="1"/>
    <col min="4097" max="4097" width="4" style="1" customWidth="1"/>
    <col min="4098" max="4098" width="7.625" style="1" customWidth="1"/>
    <col min="4099" max="4099" width="31.75" style="1" customWidth="1"/>
    <col min="4100" max="4100" width="46.125" style="1" customWidth="1"/>
    <col min="4101" max="4101" width="30.875" style="1" customWidth="1"/>
    <col min="4102" max="4102" width="22.125" style="1" customWidth="1"/>
    <col min="4103" max="4103" width="6.375" style="1" customWidth="1"/>
    <col min="4104" max="4104" width="9" style="1"/>
    <col min="4105" max="4105" width="9.625" style="1" customWidth="1"/>
    <col min="4106" max="4106" width="5.75" style="1" customWidth="1"/>
    <col min="4107" max="4352" width="9" style="1"/>
    <col min="4353" max="4353" width="4" style="1" customWidth="1"/>
    <col min="4354" max="4354" width="7.625" style="1" customWidth="1"/>
    <col min="4355" max="4355" width="31.75" style="1" customWidth="1"/>
    <col min="4356" max="4356" width="46.125" style="1" customWidth="1"/>
    <col min="4357" max="4357" width="30.875" style="1" customWidth="1"/>
    <col min="4358" max="4358" width="22.125" style="1" customWidth="1"/>
    <col min="4359" max="4359" width="6.375" style="1" customWidth="1"/>
    <col min="4360" max="4360" width="9" style="1"/>
    <col min="4361" max="4361" width="9.625" style="1" customWidth="1"/>
    <col min="4362" max="4362" width="5.75" style="1" customWidth="1"/>
    <col min="4363" max="4608" width="9" style="1"/>
    <col min="4609" max="4609" width="4" style="1" customWidth="1"/>
    <col min="4610" max="4610" width="7.625" style="1" customWidth="1"/>
    <col min="4611" max="4611" width="31.75" style="1" customWidth="1"/>
    <col min="4612" max="4612" width="46.125" style="1" customWidth="1"/>
    <col min="4613" max="4613" width="30.875" style="1" customWidth="1"/>
    <col min="4614" max="4614" width="22.125" style="1" customWidth="1"/>
    <col min="4615" max="4615" width="6.375" style="1" customWidth="1"/>
    <col min="4616" max="4616" width="9" style="1"/>
    <col min="4617" max="4617" width="9.625" style="1" customWidth="1"/>
    <col min="4618" max="4618" width="5.75" style="1" customWidth="1"/>
    <col min="4619" max="4864" width="9" style="1"/>
    <col min="4865" max="4865" width="4" style="1" customWidth="1"/>
    <col min="4866" max="4866" width="7.625" style="1" customWidth="1"/>
    <col min="4867" max="4867" width="31.75" style="1" customWidth="1"/>
    <col min="4868" max="4868" width="46.125" style="1" customWidth="1"/>
    <col min="4869" max="4869" width="30.875" style="1" customWidth="1"/>
    <col min="4870" max="4870" width="22.125" style="1" customWidth="1"/>
    <col min="4871" max="4871" width="6.375" style="1" customWidth="1"/>
    <col min="4872" max="4872" width="9" style="1"/>
    <col min="4873" max="4873" width="9.625" style="1" customWidth="1"/>
    <col min="4874" max="4874" width="5.75" style="1" customWidth="1"/>
    <col min="4875" max="5120" width="9" style="1"/>
    <col min="5121" max="5121" width="4" style="1" customWidth="1"/>
    <col min="5122" max="5122" width="7.625" style="1" customWidth="1"/>
    <col min="5123" max="5123" width="31.75" style="1" customWidth="1"/>
    <col min="5124" max="5124" width="46.125" style="1" customWidth="1"/>
    <col min="5125" max="5125" width="30.875" style="1" customWidth="1"/>
    <col min="5126" max="5126" width="22.125" style="1" customWidth="1"/>
    <col min="5127" max="5127" width="6.375" style="1" customWidth="1"/>
    <col min="5128" max="5128" width="9" style="1"/>
    <col min="5129" max="5129" width="9.625" style="1" customWidth="1"/>
    <col min="5130" max="5130" width="5.75" style="1" customWidth="1"/>
    <col min="5131" max="5376" width="9" style="1"/>
    <col min="5377" max="5377" width="4" style="1" customWidth="1"/>
    <col min="5378" max="5378" width="7.625" style="1" customWidth="1"/>
    <col min="5379" max="5379" width="31.75" style="1" customWidth="1"/>
    <col min="5380" max="5380" width="46.125" style="1" customWidth="1"/>
    <col min="5381" max="5381" width="30.875" style="1" customWidth="1"/>
    <col min="5382" max="5382" width="22.125" style="1" customWidth="1"/>
    <col min="5383" max="5383" width="6.375" style="1" customWidth="1"/>
    <col min="5384" max="5384" width="9" style="1"/>
    <col min="5385" max="5385" width="9.625" style="1" customWidth="1"/>
    <col min="5386" max="5386" width="5.75" style="1" customWidth="1"/>
    <col min="5387" max="5632" width="9" style="1"/>
    <col min="5633" max="5633" width="4" style="1" customWidth="1"/>
    <col min="5634" max="5634" width="7.625" style="1" customWidth="1"/>
    <col min="5635" max="5635" width="31.75" style="1" customWidth="1"/>
    <col min="5636" max="5636" width="46.125" style="1" customWidth="1"/>
    <col min="5637" max="5637" width="30.875" style="1" customWidth="1"/>
    <col min="5638" max="5638" width="22.125" style="1" customWidth="1"/>
    <col min="5639" max="5639" width="6.375" style="1" customWidth="1"/>
    <col min="5640" max="5640" width="9" style="1"/>
    <col min="5641" max="5641" width="9.625" style="1" customWidth="1"/>
    <col min="5642" max="5642" width="5.75" style="1" customWidth="1"/>
    <col min="5643" max="5888" width="9" style="1"/>
    <col min="5889" max="5889" width="4" style="1" customWidth="1"/>
    <col min="5890" max="5890" width="7.625" style="1" customWidth="1"/>
    <col min="5891" max="5891" width="31.75" style="1" customWidth="1"/>
    <col min="5892" max="5892" width="46.125" style="1" customWidth="1"/>
    <col min="5893" max="5893" width="30.875" style="1" customWidth="1"/>
    <col min="5894" max="5894" width="22.125" style="1" customWidth="1"/>
    <col min="5895" max="5895" width="6.375" style="1" customWidth="1"/>
    <col min="5896" max="5896" width="9" style="1"/>
    <col min="5897" max="5897" width="9.625" style="1" customWidth="1"/>
    <col min="5898" max="5898" width="5.75" style="1" customWidth="1"/>
    <col min="5899" max="6144" width="9" style="1"/>
    <col min="6145" max="6145" width="4" style="1" customWidth="1"/>
    <col min="6146" max="6146" width="7.625" style="1" customWidth="1"/>
    <col min="6147" max="6147" width="31.75" style="1" customWidth="1"/>
    <col min="6148" max="6148" width="46.125" style="1" customWidth="1"/>
    <col min="6149" max="6149" width="30.875" style="1" customWidth="1"/>
    <col min="6150" max="6150" width="22.125" style="1" customWidth="1"/>
    <col min="6151" max="6151" width="6.375" style="1" customWidth="1"/>
    <col min="6152" max="6152" width="9" style="1"/>
    <col min="6153" max="6153" width="9.625" style="1" customWidth="1"/>
    <col min="6154" max="6154" width="5.75" style="1" customWidth="1"/>
    <col min="6155" max="6400" width="9" style="1"/>
    <col min="6401" max="6401" width="4" style="1" customWidth="1"/>
    <col min="6402" max="6402" width="7.625" style="1" customWidth="1"/>
    <col min="6403" max="6403" width="31.75" style="1" customWidth="1"/>
    <col min="6404" max="6404" width="46.125" style="1" customWidth="1"/>
    <col min="6405" max="6405" width="30.875" style="1" customWidth="1"/>
    <col min="6406" max="6406" width="22.125" style="1" customWidth="1"/>
    <col min="6407" max="6407" width="6.375" style="1" customWidth="1"/>
    <col min="6408" max="6408" width="9" style="1"/>
    <col min="6409" max="6409" width="9.625" style="1" customWidth="1"/>
    <col min="6410" max="6410" width="5.75" style="1" customWidth="1"/>
    <col min="6411" max="6656" width="9" style="1"/>
    <col min="6657" max="6657" width="4" style="1" customWidth="1"/>
    <col min="6658" max="6658" width="7.625" style="1" customWidth="1"/>
    <col min="6659" max="6659" width="31.75" style="1" customWidth="1"/>
    <col min="6660" max="6660" width="46.125" style="1" customWidth="1"/>
    <col min="6661" max="6661" width="30.875" style="1" customWidth="1"/>
    <col min="6662" max="6662" width="22.125" style="1" customWidth="1"/>
    <col min="6663" max="6663" width="6.375" style="1" customWidth="1"/>
    <col min="6664" max="6664" width="9" style="1"/>
    <col min="6665" max="6665" width="9.625" style="1" customWidth="1"/>
    <col min="6666" max="6666" width="5.75" style="1" customWidth="1"/>
    <col min="6667" max="6912" width="9" style="1"/>
    <col min="6913" max="6913" width="4" style="1" customWidth="1"/>
    <col min="6914" max="6914" width="7.625" style="1" customWidth="1"/>
    <col min="6915" max="6915" width="31.75" style="1" customWidth="1"/>
    <col min="6916" max="6916" width="46.125" style="1" customWidth="1"/>
    <col min="6917" max="6917" width="30.875" style="1" customWidth="1"/>
    <col min="6918" max="6918" width="22.125" style="1" customWidth="1"/>
    <col min="6919" max="6919" width="6.375" style="1" customWidth="1"/>
    <col min="6920" max="6920" width="9" style="1"/>
    <col min="6921" max="6921" width="9.625" style="1" customWidth="1"/>
    <col min="6922" max="6922" width="5.75" style="1" customWidth="1"/>
    <col min="6923" max="7168" width="9" style="1"/>
    <col min="7169" max="7169" width="4" style="1" customWidth="1"/>
    <col min="7170" max="7170" width="7.625" style="1" customWidth="1"/>
    <col min="7171" max="7171" width="31.75" style="1" customWidth="1"/>
    <col min="7172" max="7172" width="46.125" style="1" customWidth="1"/>
    <col min="7173" max="7173" width="30.875" style="1" customWidth="1"/>
    <col min="7174" max="7174" width="22.125" style="1" customWidth="1"/>
    <col min="7175" max="7175" width="6.375" style="1" customWidth="1"/>
    <col min="7176" max="7176" width="9" style="1"/>
    <col min="7177" max="7177" width="9.625" style="1" customWidth="1"/>
    <col min="7178" max="7178" width="5.75" style="1" customWidth="1"/>
    <col min="7179" max="7424" width="9" style="1"/>
    <col min="7425" max="7425" width="4" style="1" customWidth="1"/>
    <col min="7426" max="7426" width="7.625" style="1" customWidth="1"/>
    <col min="7427" max="7427" width="31.75" style="1" customWidth="1"/>
    <col min="7428" max="7428" width="46.125" style="1" customWidth="1"/>
    <col min="7429" max="7429" width="30.875" style="1" customWidth="1"/>
    <col min="7430" max="7430" width="22.125" style="1" customWidth="1"/>
    <col min="7431" max="7431" width="6.375" style="1" customWidth="1"/>
    <col min="7432" max="7432" width="9" style="1"/>
    <col min="7433" max="7433" width="9.625" style="1" customWidth="1"/>
    <col min="7434" max="7434" width="5.75" style="1" customWidth="1"/>
    <col min="7435" max="7680" width="9" style="1"/>
    <col min="7681" max="7681" width="4" style="1" customWidth="1"/>
    <col min="7682" max="7682" width="7.625" style="1" customWidth="1"/>
    <col min="7683" max="7683" width="31.75" style="1" customWidth="1"/>
    <col min="7684" max="7684" width="46.125" style="1" customWidth="1"/>
    <col min="7685" max="7685" width="30.875" style="1" customWidth="1"/>
    <col min="7686" max="7686" width="22.125" style="1" customWidth="1"/>
    <col min="7687" max="7687" width="6.375" style="1" customWidth="1"/>
    <col min="7688" max="7688" width="9" style="1"/>
    <col min="7689" max="7689" width="9.625" style="1" customWidth="1"/>
    <col min="7690" max="7690" width="5.75" style="1" customWidth="1"/>
    <col min="7691" max="7936" width="9" style="1"/>
    <col min="7937" max="7937" width="4" style="1" customWidth="1"/>
    <col min="7938" max="7938" width="7.625" style="1" customWidth="1"/>
    <col min="7939" max="7939" width="31.75" style="1" customWidth="1"/>
    <col min="7940" max="7940" width="46.125" style="1" customWidth="1"/>
    <col min="7941" max="7941" width="30.875" style="1" customWidth="1"/>
    <col min="7942" max="7942" width="22.125" style="1" customWidth="1"/>
    <col min="7943" max="7943" width="6.375" style="1" customWidth="1"/>
    <col min="7944" max="7944" width="9" style="1"/>
    <col min="7945" max="7945" width="9.625" style="1" customWidth="1"/>
    <col min="7946" max="7946" width="5.75" style="1" customWidth="1"/>
    <col min="7947" max="8192" width="9" style="1"/>
    <col min="8193" max="8193" width="4" style="1" customWidth="1"/>
    <col min="8194" max="8194" width="7.625" style="1" customWidth="1"/>
    <col min="8195" max="8195" width="31.75" style="1" customWidth="1"/>
    <col min="8196" max="8196" width="46.125" style="1" customWidth="1"/>
    <col min="8197" max="8197" width="30.875" style="1" customWidth="1"/>
    <col min="8198" max="8198" width="22.125" style="1" customWidth="1"/>
    <col min="8199" max="8199" width="6.375" style="1" customWidth="1"/>
    <col min="8200" max="8200" width="9" style="1"/>
    <col min="8201" max="8201" width="9.625" style="1" customWidth="1"/>
    <col min="8202" max="8202" width="5.75" style="1" customWidth="1"/>
    <col min="8203" max="8448" width="9" style="1"/>
    <col min="8449" max="8449" width="4" style="1" customWidth="1"/>
    <col min="8450" max="8450" width="7.625" style="1" customWidth="1"/>
    <col min="8451" max="8451" width="31.75" style="1" customWidth="1"/>
    <col min="8452" max="8452" width="46.125" style="1" customWidth="1"/>
    <col min="8453" max="8453" width="30.875" style="1" customWidth="1"/>
    <col min="8454" max="8454" width="22.125" style="1" customWidth="1"/>
    <col min="8455" max="8455" width="6.375" style="1" customWidth="1"/>
    <col min="8456" max="8456" width="9" style="1"/>
    <col min="8457" max="8457" width="9.625" style="1" customWidth="1"/>
    <col min="8458" max="8458" width="5.75" style="1" customWidth="1"/>
    <col min="8459" max="8704" width="9" style="1"/>
    <col min="8705" max="8705" width="4" style="1" customWidth="1"/>
    <col min="8706" max="8706" width="7.625" style="1" customWidth="1"/>
    <col min="8707" max="8707" width="31.75" style="1" customWidth="1"/>
    <col min="8708" max="8708" width="46.125" style="1" customWidth="1"/>
    <col min="8709" max="8709" width="30.875" style="1" customWidth="1"/>
    <col min="8710" max="8710" width="22.125" style="1" customWidth="1"/>
    <col min="8711" max="8711" width="6.375" style="1" customWidth="1"/>
    <col min="8712" max="8712" width="9" style="1"/>
    <col min="8713" max="8713" width="9.625" style="1" customWidth="1"/>
    <col min="8714" max="8714" width="5.75" style="1" customWidth="1"/>
    <col min="8715" max="8960" width="9" style="1"/>
    <col min="8961" max="8961" width="4" style="1" customWidth="1"/>
    <col min="8962" max="8962" width="7.625" style="1" customWidth="1"/>
    <col min="8963" max="8963" width="31.75" style="1" customWidth="1"/>
    <col min="8964" max="8964" width="46.125" style="1" customWidth="1"/>
    <col min="8965" max="8965" width="30.875" style="1" customWidth="1"/>
    <col min="8966" max="8966" width="22.125" style="1" customWidth="1"/>
    <col min="8967" max="8967" width="6.375" style="1" customWidth="1"/>
    <col min="8968" max="8968" width="9" style="1"/>
    <col min="8969" max="8969" width="9.625" style="1" customWidth="1"/>
    <col min="8970" max="8970" width="5.75" style="1" customWidth="1"/>
    <col min="8971" max="9216" width="9" style="1"/>
    <col min="9217" max="9217" width="4" style="1" customWidth="1"/>
    <col min="9218" max="9218" width="7.625" style="1" customWidth="1"/>
    <col min="9219" max="9219" width="31.75" style="1" customWidth="1"/>
    <col min="9220" max="9220" width="46.125" style="1" customWidth="1"/>
    <col min="9221" max="9221" width="30.875" style="1" customWidth="1"/>
    <col min="9222" max="9222" width="22.125" style="1" customWidth="1"/>
    <col min="9223" max="9223" width="6.375" style="1" customWidth="1"/>
    <col min="9224" max="9224" width="9" style="1"/>
    <col min="9225" max="9225" width="9.625" style="1" customWidth="1"/>
    <col min="9226" max="9226" width="5.75" style="1" customWidth="1"/>
    <col min="9227" max="9472" width="9" style="1"/>
    <col min="9473" max="9473" width="4" style="1" customWidth="1"/>
    <col min="9474" max="9474" width="7.625" style="1" customWidth="1"/>
    <col min="9475" max="9475" width="31.75" style="1" customWidth="1"/>
    <col min="9476" max="9476" width="46.125" style="1" customWidth="1"/>
    <col min="9477" max="9477" width="30.875" style="1" customWidth="1"/>
    <col min="9478" max="9478" width="22.125" style="1" customWidth="1"/>
    <col min="9479" max="9479" width="6.375" style="1" customWidth="1"/>
    <col min="9480" max="9480" width="9" style="1"/>
    <col min="9481" max="9481" width="9.625" style="1" customWidth="1"/>
    <col min="9482" max="9482" width="5.75" style="1" customWidth="1"/>
    <col min="9483" max="9728" width="9" style="1"/>
    <col min="9729" max="9729" width="4" style="1" customWidth="1"/>
    <col min="9730" max="9730" width="7.625" style="1" customWidth="1"/>
    <col min="9731" max="9731" width="31.75" style="1" customWidth="1"/>
    <col min="9732" max="9732" width="46.125" style="1" customWidth="1"/>
    <col min="9733" max="9733" width="30.875" style="1" customWidth="1"/>
    <col min="9734" max="9734" width="22.125" style="1" customWidth="1"/>
    <col min="9735" max="9735" width="6.375" style="1" customWidth="1"/>
    <col min="9736" max="9736" width="9" style="1"/>
    <col min="9737" max="9737" width="9.625" style="1" customWidth="1"/>
    <col min="9738" max="9738" width="5.75" style="1" customWidth="1"/>
    <col min="9739" max="9984" width="9" style="1"/>
    <col min="9985" max="9985" width="4" style="1" customWidth="1"/>
    <col min="9986" max="9986" width="7.625" style="1" customWidth="1"/>
    <col min="9987" max="9987" width="31.75" style="1" customWidth="1"/>
    <col min="9988" max="9988" width="46.125" style="1" customWidth="1"/>
    <col min="9989" max="9989" width="30.875" style="1" customWidth="1"/>
    <col min="9990" max="9990" width="22.125" style="1" customWidth="1"/>
    <col min="9991" max="9991" width="6.375" style="1" customWidth="1"/>
    <col min="9992" max="9992" width="9" style="1"/>
    <col min="9993" max="9993" width="9.625" style="1" customWidth="1"/>
    <col min="9994" max="9994" width="5.75" style="1" customWidth="1"/>
    <col min="9995" max="10240" width="9" style="1"/>
    <col min="10241" max="10241" width="4" style="1" customWidth="1"/>
    <col min="10242" max="10242" width="7.625" style="1" customWidth="1"/>
    <col min="10243" max="10243" width="31.75" style="1" customWidth="1"/>
    <col min="10244" max="10244" width="46.125" style="1" customWidth="1"/>
    <col min="10245" max="10245" width="30.875" style="1" customWidth="1"/>
    <col min="10246" max="10246" width="22.125" style="1" customWidth="1"/>
    <col min="10247" max="10247" width="6.375" style="1" customWidth="1"/>
    <col min="10248" max="10248" width="9" style="1"/>
    <col min="10249" max="10249" width="9.625" style="1" customWidth="1"/>
    <col min="10250" max="10250" width="5.75" style="1" customWidth="1"/>
    <col min="10251" max="10496" width="9" style="1"/>
    <col min="10497" max="10497" width="4" style="1" customWidth="1"/>
    <col min="10498" max="10498" width="7.625" style="1" customWidth="1"/>
    <col min="10499" max="10499" width="31.75" style="1" customWidth="1"/>
    <col min="10500" max="10500" width="46.125" style="1" customWidth="1"/>
    <col min="10501" max="10501" width="30.875" style="1" customWidth="1"/>
    <col min="10502" max="10502" width="22.125" style="1" customWidth="1"/>
    <col min="10503" max="10503" width="6.375" style="1" customWidth="1"/>
    <col min="10504" max="10504" width="9" style="1"/>
    <col min="10505" max="10505" width="9.625" style="1" customWidth="1"/>
    <col min="10506" max="10506" width="5.75" style="1" customWidth="1"/>
    <col min="10507" max="10752" width="9" style="1"/>
    <col min="10753" max="10753" width="4" style="1" customWidth="1"/>
    <col min="10754" max="10754" width="7.625" style="1" customWidth="1"/>
    <col min="10755" max="10755" width="31.75" style="1" customWidth="1"/>
    <col min="10756" max="10756" width="46.125" style="1" customWidth="1"/>
    <col min="10757" max="10757" width="30.875" style="1" customWidth="1"/>
    <col min="10758" max="10758" width="22.125" style="1" customWidth="1"/>
    <col min="10759" max="10759" width="6.375" style="1" customWidth="1"/>
    <col min="10760" max="10760" width="9" style="1"/>
    <col min="10761" max="10761" width="9.625" style="1" customWidth="1"/>
    <col min="10762" max="10762" width="5.75" style="1" customWidth="1"/>
    <col min="10763" max="11008" width="9" style="1"/>
    <col min="11009" max="11009" width="4" style="1" customWidth="1"/>
    <col min="11010" max="11010" width="7.625" style="1" customWidth="1"/>
    <col min="11011" max="11011" width="31.75" style="1" customWidth="1"/>
    <col min="11012" max="11012" width="46.125" style="1" customWidth="1"/>
    <col min="11013" max="11013" width="30.875" style="1" customWidth="1"/>
    <col min="11014" max="11014" width="22.125" style="1" customWidth="1"/>
    <col min="11015" max="11015" width="6.375" style="1" customWidth="1"/>
    <col min="11016" max="11016" width="9" style="1"/>
    <col min="11017" max="11017" width="9.625" style="1" customWidth="1"/>
    <col min="11018" max="11018" width="5.75" style="1" customWidth="1"/>
    <col min="11019" max="11264" width="9" style="1"/>
    <col min="11265" max="11265" width="4" style="1" customWidth="1"/>
    <col min="11266" max="11266" width="7.625" style="1" customWidth="1"/>
    <col min="11267" max="11267" width="31.75" style="1" customWidth="1"/>
    <col min="11268" max="11268" width="46.125" style="1" customWidth="1"/>
    <col min="11269" max="11269" width="30.875" style="1" customWidth="1"/>
    <col min="11270" max="11270" width="22.125" style="1" customWidth="1"/>
    <col min="11271" max="11271" width="6.375" style="1" customWidth="1"/>
    <col min="11272" max="11272" width="9" style="1"/>
    <col min="11273" max="11273" width="9.625" style="1" customWidth="1"/>
    <col min="11274" max="11274" width="5.75" style="1" customWidth="1"/>
    <col min="11275" max="11520" width="9" style="1"/>
    <col min="11521" max="11521" width="4" style="1" customWidth="1"/>
    <col min="11522" max="11522" width="7.625" style="1" customWidth="1"/>
    <col min="11523" max="11523" width="31.75" style="1" customWidth="1"/>
    <col min="11524" max="11524" width="46.125" style="1" customWidth="1"/>
    <col min="11525" max="11525" width="30.875" style="1" customWidth="1"/>
    <col min="11526" max="11526" width="22.125" style="1" customWidth="1"/>
    <col min="11527" max="11527" width="6.375" style="1" customWidth="1"/>
    <col min="11528" max="11528" width="9" style="1"/>
    <col min="11529" max="11529" width="9.625" style="1" customWidth="1"/>
    <col min="11530" max="11530" width="5.75" style="1" customWidth="1"/>
    <col min="11531" max="11776" width="9" style="1"/>
    <col min="11777" max="11777" width="4" style="1" customWidth="1"/>
    <col min="11778" max="11778" width="7.625" style="1" customWidth="1"/>
    <col min="11779" max="11779" width="31.75" style="1" customWidth="1"/>
    <col min="11780" max="11780" width="46.125" style="1" customWidth="1"/>
    <col min="11781" max="11781" width="30.875" style="1" customWidth="1"/>
    <col min="11782" max="11782" width="22.125" style="1" customWidth="1"/>
    <col min="11783" max="11783" width="6.375" style="1" customWidth="1"/>
    <col min="11784" max="11784" width="9" style="1"/>
    <col min="11785" max="11785" width="9.625" style="1" customWidth="1"/>
    <col min="11786" max="11786" width="5.75" style="1" customWidth="1"/>
    <col min="11787" max="12032" width="9" style="1"/>
    <col min="12033" max="12033" width="4" style="1" customWidth="1"/>
    <col min="12034" max="12034" width="7.625" style="1" customWidth="1"/>
    <col min="12035" max="12035" width="31.75" style="1" customWidth="1"/>
    <col min="12036" max="12036" width="46.125" style="1" customWidth="1"/>
    <col min="12037" max="12037" width="30.875" style="1" customWidth="1"/>
    <col min="12038" max="12038" width="22.125" style="1" customWidth="1"/>
    <col min="12039" max="12039" width="6.375" style="1" customWidth="1"/>
    <col min="12040" max="12040" width="9" style="1"/>
    <col min="12041" max="12041" width="9.625" style="1" customWidth="1"/>
    <col min="12042" max="12042" width="5.75" style="1" customWidth="1"/>
    <col min="12043" max="12288" width="9" style="1"/>
    <col min="12289" max="12289" width="4" style="1" customWidth="1"/>
    <col min="12290" max="12290" width="7.625" style="1" customWidth="1"/>
    <col min="12291" max="12291" width="31.75" style="1" customWidth="1"/>
    <col min="12292" max="12292" width="46.125" style="1" customWidth="1"/>
    <col min="12293" max="12293" width="30.875" style="1" customWidth="1"/>
    <col min="12294" max="12294" width="22.125" style="1" customWidth="1"/>
    <col min="12295" max="12295" width="6.375" style="1" customWidth="1"/>
    <col min="12296" max="12296" width="9" style="1"/>
    <col min="12297" max="12297" width="9.625" style="1" customWidth="1"/>
    <col min="12298" max="12298" width="5.75" style="1" customWidth="1"/>
    <col min="12299" max="12544" width="9" style="1"/>
    <col min="12545" max="12545" width="4" style="1" customWidth="1"/>
    <col min="12546" max="12546" width="7.625" style="1" customWidth="1"/>
    <col min="12547" max="12547" width="31.75" style="1" customWidth="1"/>
    <col min="12548" max="12548" width="46.125" style="1" customWidth="1"/>
    <col min="12549" max="12549" width="30.875" style="1" customWidth="1"/>
    <col min="12550" max="12550" width="22.125" style="1" customWidth="1"/>
    <col min="12551" max="12551" width="6.375" style="1" customWidth="1"/>
    <col min="12552" max="12552" width="9" style="1"/>
    <col min="12553" max="12553" width="9.625" style="1" customWidth="1"/>
    <col min="12554" max="12554" width="5.75" style="1" customWidth="1"/>
    <col min="12555" max="12800" width="9" style="1"/>
    <col min="12801" max="12801" width="4" style="1" customWidth="1"/>
    <col min="12802" max="12802" width="7.625" style="1" customWidth="1"/>
    <col min="12803" max="12803" width="31.75" style="1" customWidth="1"/>
    <col min="12804" max="12804" width="46.125" style="1" customWidth="1"/>
    <col min="12805" max="12805" width="30.875" style="1" customWidth="1"/>
    <col min="12806" max="12806" width="22.125" style="1" customWidth="1"/>
    <col min="12807" max="12807" width="6.375" style="1" customWidth="1"/>
    <col min="12808" max="12808" width="9" style="1"/>
    <col min="12809" max="12809" width="9.625" style="1" customWidth="1"/>
    <col min="12810" max="12810" width="5.75" style="1" customWidth="1"/>
    <col min="12811" max="13056" width="9" style="1"/>
    <col min="13057" max="13057" width="4" style="1" customWidth="1"/>
    <col min="13058" max="13058" width="7.625" style="1" customWidth="1"/>
    <col min="13059" max="13059" width="31.75" style="1" customWidth="1"/>
    <col min="13060" max="13060" width="46.125" style="1" customWidth="1"/>
    <col min="13061" max="13061" width="30.875" style="1" customWidth="1"/>
    <col min="13062" max="13062" width="22.125" style="1" customWidth="1"/>
    <col min="13063" max="13063" width="6.375" style="1" customWidth="1"/>
    <col min="13064" max="13064" width="9" style="1"/>
    <col min="13065" max="13065" width="9.625" style="1" customWidth="1"/>
    <col min="13066" max="13066" width="5.75" style="1" customWidth="1"/>
    <col min="13067" max="13312" width="9" style="1"/>
    <col min="13313" max="13313" width="4" style="1" customWidth="1"/>
    <col min="13314" max="13314" width="7.625" style="1" customWidth="1"/>
    <col min="13315" max="13315" width="31.75" style="1" customWidth="1"/>
    <col min="13316" max="13316" width="46.125" style="1" customWidth="1"/>
    <col min="13317" max="13317" width="30.875" style="1" customWidth="1"/>
    <col min="13318" max="13318" width="22.125" style="1" customWidth="1"/>
    <col min="13319" max="13319" width="6.375" style="1" customWidth="1"/>
    <col min="13320" max="13320" width="9" style="1"/>
    <col min="13321" max="13321" width="9.625" style="1" customWidth="1"/>
    <col min="13322" max="13322" width="5.75" style="1" customWidth="1"/>
    <col min="13323" max="13568" width="9" style="1"/>
    <col min="13569" max="13569" width="4" style="1" customWidth="1"/>
    <col min="13570" max="13570" width="7.625" style="1" customWidth="1"/>
    <col min="13571" max="13571" width="31.75" style="1" customWidth="1"/>
    <col min="13572" max="13572" width="46.125" style="1" customWidth="1"/>
    <col min="13573" max="13573" width="30.875" style="1" customWidth="1"/>
    <col min="13574" max="13574" width="22.125" style="1" customWidth="1"/>
    <col min="13575" max="13575" width="6.375" style="1" customWidth="1"/>
    <col min="13576" max="13576" width="9" style="1"/>
    <col min="13577" max="13577" width="9.625" style="1" customWidth="1"/>
    <col min="13578" max="13578" width="5.75" style="1" customWidth="1"/>
    <col min="13579" max="13824" width="9" style="1"/>
    <col min="13825" max="13825" width="4" style="1" customWidth="1"/>
    <col min="13826" max="13826" width="7.625" style="1" customWidth="1"/>
    <col min="13827" max="13827" width="31.75" style="1" customWidth="1"/>
    <col min="13828" max="13828" width="46.125" style="1" customWidth="1"/>
    <col min="13829" max="13829" width="30.875" style="1" customWidth="1"/>
    <col min="13830" max="13830" width="22.125" style="1" customWidth="1"/>
    <col min="13831" max="13831" width="6.375" style="1" customWidth="1"/>
    <col min="13832" max="13832" width="9" style="1"/>
    <col min="13833" max="13833" width="9.625" style="1" customWidth="1"/>
    <col min="13834" max="13834" width="5.75" style="1" customWidth="1"/>
    <col min="13835" max="14080" width="9" style="1"/>
    <col min="14081" max="14081" width="4" style="1" customWidth="1"/>
    <col min="14082" max="14082" width="7.625" style="1" customWidth="1"/>
    <col min="14083" max="14083" width="31.75" style="1" customWidth="1"/>
    <col min="14084" max="14084" width="46.125" style="1" customWidth="1"/>
    <col min="14085" max="14085" width="30.875" style="1" customWidth="1"/>
    <col min="14086" max="14086" width="22.125" style="1" customWidth="1"/>
    <col min="14087" max="14087" width="6.375" style="1" customWidth="1"/>
    <col min="14088" max="14088" width="9" style="1"/>
    <col min="14089" max="14089" width="9.625" style="1" customWidth="1"/>
    <col min="14090" max="14090" width="5.75" style="1" customWidth="1"/>
    <col min="14091" max="14336" width="9" style="1"/>
    <col min="14337" max="14337" width="4" style="1" customWidth="1"/>
    <col min="14338" max="14338" width="7.625" style="1" customWidth="1"/>
    <col min="14339" max="14339" width="31.75" style="1" customWidth="1"/>
    <col min="14340" max="14340" width="46.125" style="1" customWidth="1"/>
    <col min="14341" max="14341" width="30.875" style="1" customWidth="1"/>
    <col min="14342" max="14342" width="22.125" style="1" customWidth="1"/>
    <col min="14343" max="14343" width="6.375" style="1" customWidth="1"/>
    <col min="14344" max="14344" width="9" style="1"/>
    <col min="14345" max="14345" width="9.625" style="1" customWidth="1"/>
    <col min="14346" max="14346" width="5.75" style="1" customWidth="1"/>
    <col min="14347" max="14592" width="9" style="1"/>
    <col min="14593" max="14593" width="4" style="1" customWidth="1"/>
    <col min="14594" max="14594" width="7.625" style="1" customWidth="1"/>
    <col min="14595" max="14595" width="31.75" style="1" customWidth="1"/>
    <col min="14596" max="14596" width="46.125" style="1" customWidth="1"/>
    <col min="14597" max="14597" width="30.875" style="1" customWidth="1"/>
    <col min="14598" max="14598" width="22.125" style="1" customWidth="1"/>
    <col min="14599" max="14599" width="6.375" style="1" customWidth="1"/>
    <col min="14600" max="14600" width="9" style="1"/>
    <col min="14601" max="14601" width="9.625" style="1" customWidth="1"/>
    <col min="14602" max="14602" width="5.75" style="1" customWidth="1"/>
    <col min="14603" max="14848" width="9" style="1"/>
    <col min="14849" max="14849" width="4" style="1" customWidth="1"/>
    <col min="14850" max="14850" width="7.625" style="1" customWidth="1"/>
    <col min="14851" max="14851" width="31.75" style="1" customWidth="1"/>
    <col min="14852" max="14852" width="46.125" style="1" customWidth="1"/>
    <col min="14853" max="14853" width="30.875" style="1" customWidth="1"/>
    <col min="14854" max="14854" width="22.125" style="1" customWidth="1"/>
    <col min="14855" max="14855" width="6.375" style="1" customWidth="1"/>
    <col min="14856" max="14856" width="9" style="1"/>
    <col min="14857" max="14857" width="9.625" style="1" customWidth="1"/>
    <col min="14858" max="14858" width="5.75" style="1" customWidth="1"/>
    <col min="14859" max="15104" width="9" style="1"/>
    <col min="15105" max="15105" width="4" style="1" customWidth="1"/>
    <col min="15106" max="15106" width="7.625" style="1" customWidth="1"/>
    <col min="15107" max="15107" width="31.75" style="1" customWidth="1"/>
    <col min="15108" max="15108" width="46.125" style="1" customWidth="1"/>
    <col min="15109" max="15109" width="30.875" style="1" customWidth="1"/>
    <col min="15110" max="15110" width="22.125" style="1" customWidth="1"/>
    <col min="15111" max="15111" width="6.375" style="1" customWidth="1"/>
    <col min="15112" max="15112" width="9" style="1"/>
    <col min="15113" max="15113" width="9.625" style="1" customWidth="1"/>
    <col min="15114" max="15114" width="5.75" style="1" customWidth="1"/>
    <col min="15115" max="15360" width="9" style="1"/>
    <col min="15361" max="15361" width="4" style="1" customWidth="1"/>
    <col min="15362" max="15362" width="7.625" style="1" customWidth="1"/>
    <col min="15363" max="15363" width="31.75" style="1" customWidth="1"/>
    <col min="15364" max="15364" width="46.125" style="1" customWidth="1"/>
    <col min="15365" max="15365" width="30.875" style="1" customWidth="1"/>
    <col min="15366" max="15366" width="22.125" style="1" customWidth="1"/>
    <col min="15367" max="15367" width="6.375" style="1" customWidth="1"/>
    <col min="15368" max="15368" width="9" style="1"/>
    <col min="15369" max="15369" width="9.625" style="1" customWidth="1"/>
    <col min="15370" max="15370" width="5.75" style="1" customWidth="1"/>
    <col min="15371" max="15616" width="9" style="1"/>
    <col min="15617" max="15617" width="4" style="1" customWidth="1"/>
    <col min="15618" max="15618" width="7.625" style="1" customWidth="1"/>
    <col min="15619" max="15619" width="31.75" style="1" customWidth="1"/>
    <col min="15620" max="15620" width="46.125" style="1" customWidth="1"/>
    <col min="15621" max="15621" width="30.875" style="1" customWidth="1"/>
    <col min="15622" max="15622" width="22.125" style="1" customWidth="1"/>
    <col min="15623" max="15623" width="6.375" style="1" customWidth="1"/>
    <col min="15624" max="15624" width="9" style="1"/>
    <col min="15625" max="15625" width="9.625" style="1" customWidth="1"/>
    <col min="15626" max="15626" width="5.75" style="1" customWidth="1"/>
    <col min="15627" max="15872" width="9" style="1"/>
    <col min="15873" max="15873" width="4" style="1" customWidth="1"/>
    <col min="15874" max="15874" width="7.625" style="1" customWidth="1"/>
    <col min="15875" max="15875" width="31.75" style="1" customWidth="1"/>
    <col min="15876" max="15876" width="46.125" style="1" customWidth="1"/>
    <col min="15877" max="15877" width="30.875" style="1" customWidth="1"/>
    <col min="15878" max="15878" width="22.125" style="1" customWidth="1"/>
    <col min="15879" max="15879" width="6.375" style="1" customWidth="1"/>
    <col min="15880" max="15880" width="9" style="1"/>
    <col min="15881" max="15881" width="9.625" style="1" customWidth="1"/>
    <col min="15882" max="15882" width="5.75" style="1" customWidth="1"/>
    <col min="15883" max="16128" width="9" style="1"/>
    <col min="16129" max="16129" width="4" style="1" customWidth="1"/>
    <col min="16130" max="16130" width="7.625" style="1" customWidth="1"/>
    <col min="16131" max="16131" width="31.75" style="1" customWidth="1"/>
    <col min="16132" max="16132" width="46.125" style="1" customWidth="1"/>
    <col min="16133" max="16133" width="30.875" style="1" customWidth="1"/>
    <col min="16134" max="16134" width="22.125" style="1" customWidth="1"/>
    <col min="16135" max="16135" width="6.375" style="1" customWidth="1"/>
    <col min="16136" max="16136" width="9" style="1"/>
    <col min="16137" max="16137" width="9.625" style="1" customWidth="1"/>
    <col min="16138" max="16138" width="5.75" style="1" customWidth="1"/>
    <col min="16139" max="16384" width="9" style="1"/>
  </cols>
  <sheetData>
    <row r="2" spans="1:9" ht="15">
      <c r="A2" s="3" t="s">
        <v>362</v>
      </c>
    </row>
    <row r="4" spans="1:9" ht="16.5">
      <c r="B4" s="4"/>
      <c r="D4" s="5" t="s">
        <v>0</v>
      </c>
      <c r="E4" s="6"/>
    </row>
    <row r="5" spans="1:9" ht="18">
      <c r="A5" s="7"/>
      <c r="B5" s="4"/>
      <c r="D5" s="8" t="s">
        <v>363</v>
      </c>
    </row>
    <row r="6" spans="1:9" ht="15" thickBot="1">
      <c r="B6" s="4"/>
    </row>
    <row r="7" spans="1:9" ht="57" thickBot="1">
      <c r="A7" s="38" t="s">
        <v>1</v>
      </c>
      <c r="B7" s="39" t="s">
        <v>2</v>
      </c>
      <c r="C7" s="189" t="s">
        <v>3</v>
      </c>
      <c r="D7" s="190"/>
      <c r="E7" s="40" t="s">
        <v>295</v>
      </c>
      <c r="F7" s="40" t="s">
        <v>4</v>
      </c>
      <c r="G7" s="41" t="s">
        <v>5</v>
      </c>
      <c r="H7" s="40" t="s">
        <v>6</v>
      </c>
      <c r="I7" s="42" t="s">
        <v>7</v>
      </c>
    </row>
    <row r="8" spans="1:9" ht="21" thickBot="1">
      <c r="A8" s="191" t="s">
        <v>132</v>
      </c>
      <c r="B8" s="192"/>
      <c r="C8" s="193"/>
      <c r="D8" s="193"/>
      <c r="E8" s="192"/>
      <c r="F8" s="192"/>
      <c r="G8" s="192"/>
      <c r="H8" s="192"/>
      <c r="I8" s="194"/>
    </row>
    <row r="9" spans="1:9" ht="15" thickBot="1">
      <c r="A9" s="178">
        <v>1</v>
      </c>
      <c r="B9" s="133" t="s">
        <v>35</v>
      </c>
      <c r="C9" s="27" t="s">
        <v>36</v>
      </c>
      <c r="D9" s="43" t="s">
        <v>37</v>
      </c>
      <c r="E9" s="28"/>
      <c r="F9" s="180"/>
      <c r="G9" s="144">
        <v>8</v>
      </c>
      <c r="H9" s="145"/>
      <c r="I9" s="135">
        <v>0</v>
      </c>
    </row>
    <row r="10" spans="1:9" ht="15" thickBot="1">
      <c r="A10" s="116"/>
      <c r="B10" s="119"/>
      <c r="C10" s="33" t="s">
        <v>15</v>
      </c>
      <c r="D10" s="9" t="s">
        <v>38</v>
      </c>
      <c r="E10" s="31"/>
      <c r="F10" s="181"/>
      <c r="G10" s="124"/>
      <c r="H10" s="127"/>
      <c r="I10" s="130"/>
    </row>
    <row r="11" spans="1:9" ht="15" thickBot="1">
      <c r="A11" s="116"/>
      <c r="B11" s="119"/>
      <c r="C11" s="33" t="s">
        <v>39</v>
      </c>
      <c r="D11" s="9" t="s">
        <v>40</v>
      </c>
      <c r="E11" s="31"/>
      <c r="F11" s="181"/>
      <c r="G11" s="124"/>
      <c r="H11" s="127"/>
      <c r="I11" s="130"/>
    </row>
    <row r="12" spans="1:9" ht="15" thickBot="1">
      <c r="A12" s="116"/>
      <c r="B12" s="119"/>
      <c r="C12" s="33" t="s">
        <v>41</v>
      </c>
      <c r="D12" s="44">
        <v>15000</v>
      </c>
      <c r="E12" s="31"/>
      <c r="F12" s="181"/>
      <c r="G12" s="124"/>
      <c r="H12" s="127"/>
      <c r="I12" s="130"/>
    </row>
    <row r="13" spans="1:9" ht="15" thickBot="1">
      <c r="A13" s="116"/>
      <c r="B13" s="119"/>
      <c r="C13" s="33" t="s">
        <v>22</v>
      </c>
      <c r="D13" s="9" t="s">
        <v>42</v>
      </c>
      <c r="E13" s="31"/>
      <c r="F13" s="181"/>
      <c r="G13" s="124"/>
      <c r="H13" s="127"/>
      <c r="I13" s="130"/>
    </row>
    <row r="14" spans="1:9">
      <c r="A14" s="117"/>
      <c r="B14" s="119"/>
      <c r="C14" s="33" t="s">
        <v>10</v>
      </c>
      <c r="D14" s="45" t="s">
        <v>43</v>
      </c>
      <c r="E14" s="36"/>
      <c r="F14" s="182"/>
      <c r="G14" s="125"/>
      <c r="H14" s="128"/>
      <c r="I14" s="131"/>
    </row>
    <row r="15" spans="1:9" ht="63.75">
      <c r="A15" s="117"/>
      <c r="B15" s="119"/>
      <c r="C15" s="33" t="s">
        <v>44</v>
      </c>
      <c r="D15" s="45" t="s">
        <v>45</v>
      </c>
      <c r="E15" s="36"/>
      <c r="F15" s="182"/>
      <c r="G15" s="125"/>
      <c r="H15" s="128"/>
      <c r="I15" s="131"/>
    </row>
    <row r="16" spans="1:9">
      <c r="A16" s="117"/>
      <c r="B16" s="119"/>
      <c r="C16" s="33" t="s">
        <v>9</v>
      </c>
      <c r="D16" s="45" t="s">
        <v>46</v>
      </c>
      <c r="E16" s="36"/>
      <c r="F16" s="182"/>
      <c r="G16" s="125"/>
      <c r="H16" s="128"/>
      <c r="I16" s="131"/>
    </row>
    <row r="17" spans="1:10" ht="56.25" customHeight="1">
      <c r="A17" s="117"/>
      <c r="B17" s="119"/>
      <c r="C17" s="33" t="s">
        <v>47</v>
      </c>
      <c r="D17" s="45" t="s">
        <v>48</v>
      </c>
      <c r="E17" s="36"/>
      <c r="F17" s="182"/>
      <c r="G17" s="125"/>
      <c r="H17" s="128"/>
      <c r="I17" s="131"/>
    </row>
    <row r="18" spans="1:10" ht="90" thickBot="1">
      <c r="A18" s="179"/>
      <c r="B18" s="134"/>
      <c r="C18" s="18" t="s">
        <v>49</v>
      </c>
      <c r="D18" s="22" t="s">
        <v>50</v>
      </c>
      <c r="E18" s="32"/>
      <c r="F18" s="183"/>
      <c r="G18" s="184"/>
      <c r="H18" s="185"/>
      <c r="I18" s="186"/>
    </row>
    <row r="19" spans="1:10" ht="15" customHeight="1" thickBot="1">
      <c r="A19" s="178">
        <v>2</v>
      </c>
      <c r="B19" s="133" t="s">
        <v>51</v>
      </c>
      <c r="C19" s="27" t="s">
        <v>36</v>
      </c>
      <c r="D19" s="43" t="s">
        <v>37</v>
      </c>
      <c r="E19" s="28"/>
      <c r="F19" s="180"/>
      <c r="G19" s="144">
        <v>2</v>
      </c>
      <c r="H19" s="145"/>
      <c r="I19" s="135">
        <v>0</v>
      </c>
    </row>
    <row r="20" spans="1:10" ht="15" thickBot="1">
      <c r="A20" s="116"/>
      <c r="B20" s="119"/>
      <c r="C20" s="33" t="s">
        <v>15</v>
      </c>
      <c r="D20" s="9" t="s">
        <v>52</v>
      </c>
      <c r="E20" s="31"/>
      <c r="F20" s="181"/>
      <c r="G20" s="124"/>
      <c r="H20" s="127"/>
      <c r="I20" s="130"/>
    </row>
    <row r="21" spans="1:10" ht="15" thickBot="1">
      <c r="A21" s="116"/>
      <c r="B21" s="119"/>
      <c r="C21" s="33" t="s">
        <v>39</v>
      </c>
      <c r="D21" s="9" t="s">
        <v>40</v>
      </c>
      <c r="E21" s="31"/>
      <c r="F21" s="181"/>
      <c r="G21" s="124"/>
      <c r="H21" s="127"/>
      <c r="I21" s="130"/>
    </row>
    <row r="22" spans="1:10" ht="15" thickBot="1">
      <c r="A22" s="116"/>
      <c r="B22" s="119"/>
      <c r="C22" s="33" t="s">
        <v>41</v>
      </c>
      <c r="D22" s="44" t="s">
        <v>53</v>
      </c>
      <c r="E22" s="31"/>
      <c r="F22" s="181"/>
      <c r="G22" s="124"/>
      <c r="H22" s="127"/>
      <c r="I22" s="130"/>
    </row>
    <row r="23" spans="1:10">
      <c r="A23" s="117"/>
      <c r="B23" s="119"/>
      <c r="C23" s="33" t="s">
        <v>22</v>
      </c>
      <c r="D23" s="9" t="s">
        <v>42</v>
      </c>
      <c r="E23" s="36"/>
      <c r="F23" s="182"/>
      <c r="G23" s="125"/>
      <c r="H23" s="128"/>
      <c r="I23" s="131"/>
    </row>
    <row r="24" spans="1:10">
      <c r="A24" s="117"/>
      <c r="B24" s="119"/>
      <c r="C24" s="33" t="s">
        <v>10</v>
      </c>
      <c r="D24" s="45" t="s">
        <v>43</v>
      </c>
      <c r="E24" s="36"/>
      <c r="F24" s="182"/>
      <c r="G24" s="125"/>
      <c r="H24" s="128"/>
      <c r="I24" s="131"/>
    </row>
    <row r="25" spans="1:10" ht="51">
      <c r="A25" s="117"/>
      <c r="B25" s="119"/>
      <c r="C25" s="33" t="s">
        <v>44</v>
      </c>
      <c r="D25" s="45" t="s">
        <v>54</v>
      </c>
      <c r="E25" s="36"/>
      <c r="F25" s="182"/>
      <c r="G25" s="125"/>
      <c r="H25" s="128"/>
      <c r="I25" s="131"/>
    </row>
    <row r="26" spans="1:10">
      <c r="A26" s="117"/>
      <c r="B26" s="119"/>
      <c r="C26" s="33" t="s">
        <v>47</v>
      </c>
      <c r="D26" s="45" t="s">
        <v>55</v>
      </c>
      <c r="E26" s="36"/>
      <c r="F26" s="182"/>
      <c r="G26" s="125"/>
      <c r="H26" s="128"/>
      <c r="I26" s="131"/>
    </row>
    <row r="27" spans="1:10" ht="15" thickBot="1">
      <c r="A27" s="117"/>
      <c r="B27" s="119"/>
      <c r="C27" s="33" t="s">
        <v>9</v>
      </c>
      <c r="D27" s="45" t="s">
        <v>46</v>
      </c>
      <c r="E27" s="36"/>
      <c r="F27" s="182"/>
      <c r="G27" s="125"/>
      <c r="H27" s="128"/>
      <c r="I27" s="131"/>
    </row>
    <row r="28" spans="1:10" s="20" customFormat="1" ht="12">
      <c r="A28" s="195">
        <v>3</v>
      </c>
      <c r="B28" s="199" t="s">
        <v>14</v>
      </c>
      <c r="C28" s="46" t="s">
        <v>15</v>
      </c>
      <c r="D28" s="47" t="s">
        <v>16</v>
      </c>
      <c r="E28" s="48"/>
      <c r="F28" s="203"/>
      <c r="G28" s="169">
        <v>15</v>
      </c>
      <c r="H28" s="172"/>
      <c r="I28" s="175">
        <f>G28*H28</f>
        <v>0</v>
      </c>
      <c r="J28" s="19"/>
    </row>
    <row r="29" spans="1:10" s="20" customFormat="1" ht="12">
      <c r="A29" s="196"/>
      <c r="B29" s="200"/>
      <c r="C29" s="49" t="s">
        <v>17</v>
      </c>
      <c r="D29" s="50" t="s">
        <v>18</v>
      </c>
      <c r="E29" s="51"/>
      <c r="F29" s="204"/>
      <c r="G29" s="167"/>
      <c r="H29" s="168"/>
      <c r="I29" s="148"/>
      <c r="J29" s="19"/>
    </row>
    <row r="30" spans="1:10" s="20" customFormat="1" ht="12">
      <c r="A30" s="197"/>
      <c r="B30" s="201"/>
      <c r="C30" s="52" t="s">
        <v>10</v>
      </c>
      <c r="D30" s="53" t="s">
        <v>19</v>
      </c>
      <c r="E30" s="51"/>
      <c r="F30" s="205"/>
      <c r="G30" s="170"/>
      <c r="H30" s="173"/>
      <c r="I30" s="176"/>
      <c r="J30" s="19"/>
    </row>
    <row r="31" spans="1:10" s="20" customFormat="1" ht="12">
      <c r="A31" s="197"/>
      <c r="B31" s="201"/>
      <c r="C31" s="52" t="s">
        <v>20</v>
      </c>
      <c r="D31" s="54" t="s">
        <v>21</v>
      </c>
      <c r="E31" s="51"/>
      <c r="F31" s="205"/>
      <c r="G31" s="170"/>
      <c r="H31" s="173"/>
      <c r="I31" s="176"/>
      <c r="J31" s="19"/>
    </row>
    <row r="32" spans="1:10" s="20" customFormat="1" ht="12">
      <c r="A32" s="197"/>
      <c r="B32" s="201"/>
      <c r="C32" s="55" t="s">
        <v>22</v>
      </c>
      <c r="D32" s="50" t="s">
        <v>23</v>
      </c>
      <c r="E32" s="51"/>
      <c r="F32" s="205"/>
      <c r="G32" s="170"/>
      <c r="H32" s="173"/>
      <c r="I32" s="176"/>
      <c r="J32" s="19"/>
    </row>
    <row r="33" spans="1:10" s="20" customFormat="1" ht="12">
      <c r="A33" s="197"/>
      <c r="B33" s="201"/>
      <c r="C33" s="55" t="s">
        <v>24</v>
      </c>
      <c r="D33" s="56" t="s">
        <v>25</v>
      </c>
      <c r="E33" s="51"/>
      <c r="F33" s="205"/>
      <c r="G33" s="170"/>
      <c r="H33" s="173"/>
      <c r="I33" s="176"/>
      <c r="J33" s="19"/>
    </row>
    <row r="34" spans="1:10" s="20" customFormat="1" ht="12.75" thickBot="1">
      <c r="A34" s="198"/>
      <c r="B34" s="202"/>
      <c r="C34" s="57" t="s">
        <v>26</v>
      </c>
      <c r="D34" s="58" t="s">
        <v>27</v>
      </c>
      <c r="E34" s="59"/>
      <c r="F34" s="206"/>
      <c r="G34" s="171"/>
      <c r="H34" s="174"/>
      <c r="I34" s="177"/>
      <c r="J34" s="21"/>
    </row>
    <row r="35" spans="1:10" s="20" customFormat="1" ht="12">
      <c r="A35" s="195">
        <v>4</v>
      </c>
      <c r="B35" s="199" t="s">
        <v>28</v>
      </c>
      <c r="C35" s="49" t="s">
        <v>17</v>
      </c>
      <c r="D35" s="50" t="s">
        <v>18</v>
      </c>
      <c r="E35" s="48"/>
      <c r="F35" s="203"/>
      <c r="G35" s="169">
        <v>15</v>
      </c>
      <c r="H35" s="172"/>
      <c r="I35" s="175">
        <f>G35*H35</f>
        <v>0</v>
      </c>
      <c r="J35" s="19"/>
    </row>
    <row r="36" spans="1:10" s="20" customFormat="1" ht="12">
      <c r="A36" s="196"/>
      <c r="B36" s="200"/>
      <c r="C36" s="49" t="s">
        <v>29</v>
      </c>
      <c r="D36" s="50" t="s">
        <v>30</v>
      </c>
      <c r="E36" s="51"/>
      <c r="F36" s="204"/>
      <c r="G36" s="167"/>
      <c r="H36" s="168"/>
      <c r="I36" s="148"/>
      <c r="J36" s="19"/>
    </row>
    <row r="37" spans="1:10" s="20" customFormat="1" ht="12">
      <c r="A37" s="197"/>
      <c r="B37" s="201"/>
      <c r="C37" s="52" t="s">
        <v>31</v>
      </c>
      <c r="D37" s="53" t="s">
        <v>32</v>
      </c>
      <c r="E37" s="51"/>
      <c r="F37" s="205"/>
      <c r="G37" s="170"/>
      <c r="H37" s="173"/>
      <c r="I37" s="176"/>
      <c r="J37" s="19"/>
    </row>
    <row r="38" spans="1:10" s="20" customFormat="1" ht="12">
      <c r="A38" s="197"/>
      <c r="B38" s="201"/>
      <c r="C38" s="52" t="s">
        <v>33</v>
      </c>
      <c r="D38" s="54" t="s">
        <v>34</v>
      </c>
      <c r="E38" s="51"/>
      <c r="F38" s="205"/>
      <c r="G38" s="170"/>
      <c r="H38" s="173"/>
      <c r="I38" s="176"/>
      <c r="J38" s="19"/>
    </row>
    <row r="39" spans="1:10" s="20" customFormat="1" ht="12.75" thickBot="1">
      <c r="A39" s="198"/>
      <c r="B39" s="202"/>
      <c r="C39" s="57"/>
      <c r="D39" s="58"/>
      <c r="E39" s="59"/>
      <c r="F39" s="206"/>
      <c r="G39" s="171"/>
      <c r="H39" s="174"/>
      <c r="I39" s="177"/>
      <c r="J39" s="21"/>
    </row>
    <row r="40" spans="1:10" ht="15" thickBot="1">
      <c r="A40" s="136">
        <v>5</v>
      </c>
      <c r="B40" s="140" t="s">
        <v>56</v>
      </c>
      <c r="C40" s="27" t="s">
        <v>57</v>
      </c>
      <c r="D40" s="43" t="s">
        <v>58</v>
      </c>
      <c r="E40" s="28"/>
      <c r="F40" s="143"/>
      <c r="G40" s="144">
        <v>8</v>
      </c>
      <c r="H40" s="145"/>
      <c r="I40" s="135">
        <f>G40*H40</f>
        <v>0</v>
      </c>
    </row>
    <row r="41" spans="1:10" ht="15" thickBot="1">
      <c r="A41" s="137"/>
      <c r="B41" s="141"/>
      <c r="C41" s="60" t="s">
        <v>277</v>
      </c>
      <c r="D41" s="61" t="s">
        <v>278</v>
      </c>
      <c r="E41" s="31"/>
      <c r="F41" s="121"/>
      <c r="G41" s="124"/>
      <c r="H41" s="127"/>
      <c r="I41" s="130"/>
    </row>
    <row r="42" spans="1:10" ht="15" thickBot="1">
      <c r="A42" s="137"/>
      <c r="B42" s="141"/>
      <c r="C42" s="33" t="s">
        <v>275</v>
      </c>
      <c r="D42" s="9" t="s">
        <v>276</v>
      </c>
      <c r="E42" s="31"/>
      <c r="F42" s="121"/>
      <c r="G42" s="124"/>
      <c r="H42" s="127"/>
      <c r="I42" s="130"/>
    </row>
    <row r="43" spans="1:10" ht="15" thickBot="1">
      <c r="A43" s="137"/>
      <c r="B43" s="141"/>
      <c r="C43" s="33" t="s">
        <v>59</v>
      </c>
      <c r="D43" s="9" t="s">
        <v>273</v>
      </c>
      <c r="E43" s="31"/>
      <c r="F43" s="121"/>
      <c r="G43" s="124"/>
      <c r="H43" s="127"/>
      <c r="I43" s="130"/>
    </row>
    <row r="44" spans="1:10" ht="15" thickBot="1">
      <c r="A44" s="137"/>
      <c r="B44" s="141"/>
      <c r="C44" s="33" t="s">
        <v>60</v>
      </c>
      <c r="D44" s="9" t="s">
        <v>274</v>
      </c>
      <c r="E44" s="31"/>
      <c r="F44" s="121"/>
      <c r="G44" s="124"/>
      <c r="H44" s="127"/>
      <c r="I44" s="130"/>
    </row>
    <row r="45" spans="1:10" ht="15" thickBot="1">
      <c r="A45" s="137"/>
      <c r="B45" s="141"/>
      <c r="C45" s="33" t="s">
        <v>61</v>
      </c>
      <c r="D45" s="9" t="s">
        <v>62</v>
      </c>
      <c r="E45" s="31"/>
      <c r="F45" s="121"/>
      <c r="G45" s="124"/>
      <c r="H45" s="127"/>
      <c r="I45" s="130"/>
    </row>
    <row r="46" spans="1:10" ht="15" thickBot="1">
      <c r="A46" s="137"/>
      <c r="B46" s="141"/>
      <c r="C46" s="33" t="s">
        <v>63</v>
      </c>
      <c r="D46" s="9" t="s">
        <v>8</v>
      </c>
      <c r="E46" s="31"/>
      <c r="F46" s="121"/>
      <c r="G46" s="124"/>
      <c r="H46" s="127"/>
      <c r="I46" s="130"/>
    </row>
    <row r="47" spans="1:10" ht="15" thickBot="1">
      <c r="A47" s="137"/>
      <c r="B47" s="141"/>
      <c r="C47" s="33" t="s">
        <v>296</v>
      </c>
      <c r="D47" s="9" t="s">
        <v>8</v>
      </c>
      <c r="E47" s="31"/>
      <c r="F47" s="121"/>
      <c r="G47" s="124"/>
      <c r="H47" s="127"/>
      <c r="I47" s="130"/>
    </row>
    <row r="48" spans="1:10" ht="15" thickBot="1">
      <c r="A48" s="137"/>
      <c r="B48" s="141"/>
      <c r="C48" s="33" t="s">
        <v>64</v>
      </c>
      <c r="D48" s="9" t="s">
        <v>8</v>
      </c>
      <c r="E48" s="31"/>
      <c r="F48" s="121"/>
      <c r="G48" s="124"/>
      <c r="H48" s="127"/>
      <c r="I48" s="130"/>
    </row>
    <row r="49" spans="1:10" ht="15" thickBot="1">
      <c r="A49" s="137"/>
      <c r="B49" s="141"/>
      <c r="C49" s="33" t="s">
        <v>65</v>
      </c>
      <c r="D49" s="9" t="s">
        <v>66</v>
      </c>
      <c r="E49" s="31"/>
      <c r="F49" s="121"/>
      <c r="G49" s="124"/>
      <c r="H49" s="127"/>
      <c r="I49" s="130"/>
    </row>
    <row r="50" spans="1:10" ht="15" thickBot="1">
      <c r="A50" s="137"/>
      <c r="B50" s="141"/>
      <c r="C50" s="33" t="s">
        <v>297</v>
      </c>
      <c r="D50" s="9" t="s">
        <v>298</v>
      </c>
      <c r="E50" s="31"/>
      <c r="F50" s="121"/>
      <c r="G50" s="124"/>
      <c r="H50" s="127"/>
      <c r="I50" s="130"/>
    </row>
    <row r="51" spans="1:10" ht="26.25" thickBot="1">
      <c r="A51" s="137"/>
      <c r="B51" s="141"/>
      <c r="C51" s="33" t="s">
        <v>67</v>
      </c>
      <c r="D51" s="9" t="s">
        <v>8</v>
      </c>
      <c r="E51" s="31"/>
      <c r="F51" s="121"/>
      <c r="G51" s="124"/>
      <c r="H51" s="127"/>
      <c r="I51" s="130"/>
    </row>
    <row r="52" spans="1:10" ht="15" thickBot="1">
      <c r="A52" s="137"/>
      <c r="B52" s="141"/>
      <c r="C52" s="33" t="s">
        <v>68</v>
      </c>
      <c r="D52" s="9" t="s">
        <v>8</v>
      </c>
      <c r="E52" s="31"/>
      <c r="F52" s="121"/>
      <c r="G52" s="124"/>
      <c r="H52" s="127"/>
      <c r="I52" s="130"/>
    </row>
    <row r="53" spans="1:10" ht="15" thickBot="1">
      <c r="A53" s="137"/>
      <c r="B53" s="141"/>
      <c r="C53" s="33" t="s">
        <v>279</v>
      </c>
      <c r="D53" s="9" t="s">
        <v>280</v>
      </c>
      <c r="E53" s="31"/>
      <c r="F53" s="121"/>
      <c r="G53" s="124"/>
      <c r="H53" s="127"/>
      <c r="I53" s="130"/>
    </row>
    <row r="54" spans="1:10" ht="15" thickBot="1">
      <c r="A54" s="138"/>
      <c r="B54" s="141"/>
      <c r="C54" s="35" t="s">
        <v>290</v>
      </c>
      <c r="D54" s="16" t="s">
        <v>291</v>
      </c>
      <c r="E54" s="36"/>
      <c r="F54" s="122"/>
      <c r="G54" s="125"/>
      <c r="H54" s="128"/>
      <c r="I54" s="131"/>
    </row>
    <row r="55" spans="1:10" ht="15" thickBot="1">
      <c r="A55" s="139"/>
      <c r="B55" s="142"/>
      <c r="C55" s="18" t="s">
        <v>26</v>
      </c>
      <c r="D55" s="22" t="s">
        <v>27</v>
      </c>
      <c r="E55" s="62"/>
      <c r="F55" s="123"/>
      <c r="G55" s="126"/>
      <c r="H55" s="129"/>
      <c r="I55" s="132">
        <f>G55*H55</f>
        <v>0</v>
      </c>
    </row>
    <row r="56" spans="1:10" s="20" customFormat="1" ht="12.75" thickBot="1">
      <c r="A56" s="150">
        <v>6</v>
      </c>
      <c r="B56" s="153" t="s">
        <v>70</v>
      </c>
      <c r="C56" s="63" t="s">
        <v>71</v>
      </c>
      <c r="D56" s="64" t="s">
        <v>72</v>
      </c>
      <c r="E56" s="51"/>
      <c r="F56" s="207"/>
      <c r="G56" s="160">
        <v>4</v>
      </c>
      <c r="H56" s="163"/>
      <c r="I56" s="147">
        <f>G56*H56</f>
        <v>0</v>
      </c>
      <c r="J56" s="19"/>
    </row>
    <row r="57" spans="1:10" s="20" customFormat="1" ht="12.75" thickBot="1">
      <c r="A57" s="151"/>
      <c r="B57" s="154"/>
      <c r="C57" s="65" t="s">
        <v>73</v>
      </c>
      <c r="D57" s="66" t="s">
        <v>74</v>
      </c>
      <c r="E57" s="51"/>
      <c r="F57" s="207"/>
      <c r="G57" s="160"/>
      <c r="H57" s="163"/>
      <c r="I57" s="147"/>
      <c r="J57" s="19"/>
    </row>
    <row r="58" spans="1:10" s="20" customFormat="1" ht="12.75" thickBot="1">
      <c r="A58" s="151"/>
      <c r="B58" s="154"/>
      <c r="C58" s="65" t="s">
        <v>69</v>
      </c>
      <c r="D58" s="66" t="s">
        <v>75</v>
      </c>
      <c r="E58" s="51"/>
      <c r="F58" s="207"/>
      <c r="G58" s="160"/>
      <c r="H58" s="163"/>
      <c r="I58" s="147"/>
      <c r="J58" s="19"/>
    </row>
    <row r="59" spans="1:10" s="20" customFormat="1" ht="12.75" thickBot="1">
      <c r="A59" s="152"/>
      <c r="B59" s="155"/>
      <c r="C59" s="67"/>
      <c r="D59" s="68"/>
      <c r="E59" s="59"/>
      <c r="F59" s="208"/>
      <c r="G59" s="161"/>
      <c r="H59" s="164"/>
      <c r="I59" s="149">
        <f>G59*H59</f>
        <v>0</v>
      </c>
      <c r="J59" s="19"/>
    </row>
    <row r="60" spans="1:10" s="20" customFormat="1" ht="12.75" thickBot="1">
      <c r="A60" s="150">
        <v>7</v>
      </c>
      <c r="B60" s="153" t="s">
        <v>78</v>
      </c>
      <c r="C60" s="46" t="s">
        <v>87</v>
      </c>
      <c r="D60" s="69" t="s">
        <v>88</v>
      </c>
      <c r="E60" s="48"/>
      <c r="F60" s="156"/>
      <c r="G60" s="159">
        <v>2</v>
      </c>
      <c r="H60" s="162"/>
      <c r="I60" s="146">
        <f>G60*H60</f>
        <v>0</v>
      </c>
      <c r="J60" s="19"/>
    </row>
    <row r="61" spans="1:10" s="20" customFormat="1" ht="12.75" thickBot="1">
      <c r="A61" s="151"/>
      <c r="B61" s="154"/>
      <c r="C61" s="49" t="s">
        <v>80</v>
      </c>
      <c r="D61" s="66" t="s">
        <v>91</v>
      </c>
      <c r="E61" s="51"/>
      <c r="F61" s="157"/>
      <c r="G61" s="160"/>
      <c r="H61" s="163"/>
      <c r="I61" s="147"/>
      <c r="J61" s="19"/>
    </row>
    <row r="62" spans="1:10" s="20" customFormat="1" ht="12.75" thickBot="1">
      <c r="A62" s="151"/>
      <c r="B62" s="154"/>
      <c r="C62" s="49" t="s">
        <v>76</v>
      </c>
      <c r="D62" s="66" t="s">
        <v>90</v>
      </c>
      <c r="E62" s="70"/>
      <c r="F62" s="157"/>
      <c r="G62" s="160"/>
      <c r="H62" s="163"/>
      <c r="I62" s="147"/>
      <c r="J62" s="19"/>
    </row>
    <row r="63" spans="1:10" s="20" customFormat="1" ht="12">
      <c r="A63" s="165"/>
      <c r="B63" s="154"/>
      <c r="C63" s="49" t="s">
        <v>82</v>
      </c>
      <c r="D63" s="71" t="s">
        <v>83</v>
      </c>
      <c r="E63" s="72"/>
      <c r="F63" s="166"/>
      <c r="G63" s="167"/>
      <c r="H63" s="168"/>
      <c r="I63" s="148"/>
      <c r="J63" s="19"/>
    </row>
    <row r="64" spans="1:10" s="20" customFormat="1" ht="12.75" thickBot="1">
      <c r="A64" s="165"/>
      <c r="B64" s="154"/>
      <c r="C64" s="73" t="s">
        <v>84</v>
      </c>
      <c r="D64" s="74" t="s">
        <v>85</v>
      </c>
      <c r="E64" s="75"/>
      <c r="F64" s="166"/>
      <c r="G64" s="167"/>
      <c r="H64" s="168"/>
      <c r="I64" s="148"/>
      <c r="J64" s="19"/>
    </row>
    <row r="65" spans="1:10" s="20" customFormat="1" ht="12.75" thickBot="1">
      <c r="A65" s="152"/>
      <c r="B65" s="155"/>
      <c r="C65" s="73" t="s">
        <v>26</v>
      </c>
      <c r="D65" s="76" t="s">
        <v>86</v>
      </c>
      <c r="E65" s="111"/>
      <c r="F65" s="158"/>
      <c r="G65" s="161"/>
      <c r="H65" s="164"/>
      <c r="I65" s="149">
        <f>G65*H65</f>
        <v>0</v>
      </c>
      <c r="J65" s="19"/>
    </row>
    <row r="66" spans="1:10" s="20" customFormat="1" ht="12.75" thickBot="1">
      <c r="A66" s="150">
        <v>8</v>
      </c>
      <c r="B66" s="153" t="s">
        <v>79</v>
      </c>
      <c r="C66" s="46" t="s">
        <v>87</v>
      </c>
      <c r="D66" s="69" t="s">
        <v>89</v>
      </c>
      <c r="E66" s="48"/>
      <c r="F66" s="156"/>
      <c r="G66" s="159">
        <v>2</v>
      </c>
      <c r="H66" s="162"/>
      <c r="I66" s="146">
        <f>G66*H66</f>
        <v>0</v>
      </c>
      <c r="J66" s="19"/>
    </row>
    <row r="67" spans="1:10" s="20" customFormat="1" ht="12.75" thickBot="1">
      <c r="A67" s="151"/>
      <c r="B67" s="154"/>
      <c r="C67" s="49" t="s">
        <v>80</v>
      </c>
      <c r="D67" s="66" t="s">
        <v>81</v>
      </c>
      <c r="E67" s="51"/>
      <c r="F67" s="157"/>
      <c r="G67" s="160"/>
      <c r="H67" s="163"/>
      <c r="I67" s="147"/>
      <c r="J67" s="19"/>
    </row>
    <row r="68" spans="1:10" s="20" customFormat="1" ht="12.75" thickBot="1">
      <c r="A68" s="151"/>
      <c r="B68" s="154"/>
      <c r="C68" s="49" t="s">
        <v>76</v>
      </c>
      <c r="D68" s="66" t="s">
        <v>77</v>
      </c>
      <c r="E68" s="70"/>
      <c r="F68" s="157"/>
      <c r="G68" s="160"/>
      <c r="H68" s="163"/>
      <c r="I68" s="147"/>
      <c r="J68" s="19"/>
    </row>
    <row r="69" spans="1:10" s="20" customFormat="1" ht="12">
      <c r="A69" s="165"/>
      <c r="B69" s="154"/>
      <c r="C69" s="49" t="s">
        <v>82</v>
      </c>
      <c r="D69" s="71" t="s">
        <v>83</v>
      </c>
      <c r="E69" s="72"/>
      <c r="F69" s="166"/>
      <c r="G69" s="167"/>
      <c r="H69" s="168"/>
      <c r="I69" s="148"/>
      <c r="J69" s="19"/>
    </row>
    <row r="70" spans="1:10" s="20" customFormat="1" ht="12.75" thickBot="1">
      <c r="A70" s="165"/>
      <c r="B70" s="154"/>
      <c r="C70" s="73" t="s">
        <v>84</v>
      </c>
      <c r="D70" s="74" t="s">
        <v>85</v>
      </c>
      <c r="E70" s="75"/>
      <c r="F70" s="166"/>
      <c r="G70" s="167"/>
      <c r="H70" s="168"/>
      <c r="I70" s="148"/>
      <c r="J70" s="19"/>
    </row>
    <row r="71" spans="1:10" s="20" customFormat="1" ht="12.75" thickBot="1">
      <c r="A71" s="152"/>
      <c r="B71" s="155"/>
      <c r="C71" s="73" t="s">
        <v>26</v>
      </c>
      <c r="D71" s="76" t="s">
        <v>86</v>
      </c>
      <c r="E71" s="111"/>
      <c r="F71" s="158"/>
      <c r="G71" s="161"/>
      <c r="H71" s="164"/>
      <c r="I71" s="149">
        <f>G71*H71</f>
        <v>0</v>
      </c>
      <c r="J71" s="19"/>
    </row>
    <row r="72" spans="1:10" s="20" customFormat="1" ht="12.75" thickBot="1">
      <c r="A72" s="150">
        <v>9</v>
      </c>
      <c r="B72" s="153" t="s">
        <v>92</v>
      </c>
      <c r="C72" s="46" t="s">
        <v>94</v>
      </c>
      <c r="D72" s="77" t="s">
        <v>133</v>
      </c>
      <c r="E72" s="48"/>
      <c r="F72" s="156"/>
      <c r="G72" s="159">
        <v>1</v>
      </c>
      <c r="H72" s="162"/>
      <c r="I72" s="146">
        <f>G72*H72</f>
        <v>0</v>
      </c>
      <c r="J72" s="19"/>
    </row>
    <row r="73" spans="1:10" s="20" customFormat="1" ht="12.75" thickBot="1">
      <c r="A73" s="151"/>
      <c r="B73" s="154"/>
      <c r="C73" s="49" t="s">
        <v>95</v>
      </c>
      <c r="D73" s="78" t="s">
        <v>306</v>
      </c>
      <c r="E73" s="51"/>
      <c r="F73" s="157"/>
      <c r="G73" s="160"/>
      <c r="H73" s="163"/>
      <c r="I73" s="147"/>
      <c r="J73" s="19"/>
    </row>
    <row r="74" spans="1:10" s="20" customFormat="1" ht="12.75" thickBot="1">
      <c r="A74" s="151"/>
      <c r="B74" s="154"/>
      <c r="C74" s="49" t="s">
        <v>15</v>
      </c>
      <c r="D74" s="79" t="s">
        <v>96</v>
      </c>
      <c r="E74" s="70"/>
      <c r="F74" s="157"/>
      <c r="G74" s="160"/>
      <c r="H74" s="163"/>
      <c r="I74" s="147"/>
      <c r="J74" s="19"/>
    </row>
    <row r="75" spans="1:10" s="20" customFormat="1" ht="12.75" thickBot="1">
      <c r="A75" s="152"/>
      <c r="B75" s="155"/>
      <c r="C75" s="73" t="s">
        <v>26</v>
      </c>
      <c r="D75" s="76" t="s">
        <v>98</v>
      </c>
      <c r="E75" s="111"/>
      <c r="F75" s="158"/>
      <c r="G75" s="161"/>
      <c r="H75" s="164"/>
      <c r="I75" s="149">
        <f>G75*H75</f>
        <v>0</v>
      </c>
      <c r="J75" s="19"/>
    </row>
    <row r="76" spans="1:10" s="20" customFormat="1" ht="12.75" thickBot="1">
      <c r="A76" s="150">
        <v>10</v>
      </c>
      <c r="B76" s="153" t="s">
        <v>93</v>
      </c>
      <c r="C76" s="46" t="s">
        <v>94</v>
      </c>
      <c r="D76" s="77" t="s">
        <v>133</v>
      </c>
      <c r="E76" s="48"/>
      <c r="F76" s="156"/>
      <c r="G76" s="159">
        <v>2</v>
      </c>
      <c r="H76" s="162"/>
      <c r="I76" s="146">
        <v>0</v>
      </c>
      <c r="J76" s="19"/>
    </row>
    <row r="77" spans="1:10" s="20" customFormat="1" ht="12.75" thickBot="1">
      <c r="A77" s="151"/>
      <c r="B77" s="154"/>
      <c r="C77" s="49" t="s">
        <v>95</v>
      </c>
      <c r="D77" s="78" t="s">
        <v>97</v>
      </c>
      <c r="E77" s="51"/>
      <c r="F77" s="157"/>
      <c r="G77" s="160"/>
      <c r="H77" s="163"/>
      <c r="I77" s="147"/>
      <c r="J77" s="19"/>
    </row>
    <row r="78" spans="1:10" s="20" customFormat="1" ht="12.75" thickBot="1">
      <c r="A78" s="151"/>
      <c r="B78" s="154"/>
      <c r="C78" s="49" t="s">
        <v>15</v>
      </c>
      <c r="D78" s="79" t="s">
        <v>96</v>
      </c>
      <c r="E78" s="70"/>
      <c r="F78" s="157"/>
      <c r="G78" s="160"/>
      <c r="H78" s="163"/>
      <c r="I78" s="147"/>
      <c r="J78" s="19"/>
    </row>
    <row r="79" spans="1:10" s="20" customFormat="1" ht="14.25" customHeight="1" thickBot="1">
      <c r="A79" s="152"/>
      <c r="B79" s="216"/>
      <c r="C79" s="73" t="s">
        <v>26</v>
      </c>
      <c r="D79" s="76" t="s">
        <v>98</v>
      </c>
      <c r="E79" s="111"/>
      <c r="F79" s="158"/>
      <c r="G79" s="161"/>
      <c r="H79" s="164"/>
      <c r="I79" s="149">
        <f>G79*H79</f>
        <v>0</v>
      </c>
      <c r="J79" s="19"/>
    </row>
    <row r="80" spans="1:10" ht="15" customHeight="1" thickBot="1">
      <c r="A80" s="178">
        <v>11</v>
      </c>
      <c r="B80" s="133" t="s">
        <v>267</v>
      </c>
      <c r="C80" s="80" t="s">
        <v>99</v>
      </c>
      <c r="D80" s="37" t="s">
        <v>101</v>
      </c>
      <c r="E80" s="28"/>
      <c r="F80" s="209"/>
      <c r="G80" s="212">
        <v>1</v>
      </c>
      <c r="H80" s="209"/>
      <c r="I80" s="215">
        <v>0</v>
      </c>
    </row>
    <row r="81" spans="1:10" ht="15" customHeight="1" thickBot="1">
      <c r="A81" s="116"/>
      <c r="B81" s="119"/>
      <c r="C81" s="81" t="s">
        <v>317</v>
      </c>
      <c r="D81" s="12" t="s">
        <v>102</v>
      </c>
      <c r="E81" s="31"/>
      <c r="F81" s="210"/>
      <c r="G81" s="213"/>
      <c r="H81" s="210"/>
      <c r="I81" s="131"/>
    </row>
    <row r="82" spans="1:10" ht="15" customHeight="1" thickBot="1">
      <c r="A82" s="116"/>
      <c r="B82" s="119"/>
      <c r="C82" s="81" t="s">
        <v>105</v>
      </c>
      <c r="D82" s="12" t="s">
        <v>103</v>
      </c>
      <c r="E82" s="31"/>
      <c r="F82" s="210"/>
      <c r="G82" s="213"/>
      <c r="H82" s="210"/>
      <c r="I82" s="131"/>
    </row>
    <row r="83" spans="1:10" ht="15" thickBot="1">
      <c r="A83" s="116"/>
      <c r="B83" s="119"/>
      <c r="C83" s="81" t="s">
        <v>106</v>
      </c>
      <c r="D83" s="12" t="s">
        <v>103</v>
      </c>
      <c r="E83" s="31"/>
      <c r="F83" s="210"/>
      <c r="G83" s="213"/>
      <c r="H83" s="210"/>
      <c r="I83" s="131"/>
    </row>
    <row r="84" spans="1:10" ht="15" thickBot="1">
      <c r="A84" s="116"/>
      <c r="B84" s="119"/>
      <c r="C84" s="81" t="s">
        <v>107</v>
      </c>
      <c r="D84" s="12" t="s">
        <v>103</v>
      </c>
      <c r="E84" s="31"/>
      <c r="F84" s="210"/>
      <c r="G84" s="213"/>
      <c r="H84" s="210"/>
      <c r="I84" s="131"/>
      <c r="J84" s="23"/>
    </row>
    <row r="85" spans="1:10" ht="96.75" customHeight="1" thickBot="1">
      <c r="A85" s="179"/>
      <c r="B85" s="134"/>
      <c r="C85" s="82" t="s">
        <v>69</v>
      </c>
      <c r="D85" s="12" t="s">
        <v>307</v>
      </c>
      <c r="E85" s="32"/>
      <c r="F85" s="211"/>
      <c r="G85" s="214"/>
      <c r="H85" s="211"/>
      <c r="I85" s="186"/>
    </row>
    <row r="86" spans="1:10" ht="15" thickBot="1">
      <c r="A86" s="116">
        <v>12</v>
      </c>
      <c r="B86" s="119" t="s">
        <v>259</v>
      </c>
      <c r="C86" s="83" t="s">
        <v>10</v>
      </c>
      <c r="D86" s="37" t="s">
        <v>100</v>
      </c>
      <c r="E86" s="31"/>
      <c r="F86" s="121"/>
      <c r="G86" s="124">
        <v>3</v>
      </c>
      <c r="H86" s="127"/>
      <c r="I86" s="135">
        <f>G86*H86</f>
        <v>0</v>
      </c>
    </row>
    <row r="87" spans="1:10" ht="15" thickBot="1">
      <c r="A87" s="116"/>
      <c r="B87" s="119"/>
      <c r="C87" s="14" t="s">
        <v>108</v>
      </c>
      <c r="D87" s="9" t="s">
        <v>109</v>
      </c>
      <c r="E87" s="31"/>
      <c r="F87" s="121"/>
      <c r="G87" s="124"/>
      <c r="H87" s="127"/>
      <c r="I87" s="130"/>
    </row>
    <row r="88" spans="1:10" ht="15" thickBot="1">
      <c r="A88" s="116"/>
      <c r="B88" s="119"/>
      <c r="C88" s="14" t="s">
        <v>110</v>
      </c>
      <c r="D88" s="9" t="s">
        <v>111</v>
      </c>
      <c r="E88" s="31"/>
      <c r="F88" s="121"/>
      <c r="G88" s="124"/>
      <c r="H88" s="127"/>
      <c r="I88" s="130"/>
    </row>
    <row r="89" spans="1:10" ht="15" thickBot="1">
      <c r="A89" s="116"/>
      <c r="B89" s="119"/>
      <c r="C89" s="14" t="s">
        <v>112</v>
      </c>
      <c r="D89" s="9" t="s">
        <v>113</v>
      </c>
      <c r="E89" s="31"/>
      <c r="F89" s="121"/>
      <c r="G89" s="124"/>
      <c r="H89" s="127"/>
      <c r="I89" s="130"/>
    </row>
    <row r="90" spans="1:10" ht="15" thickBot="1">
      <c r="A90" s="116"/>
      <c r="B90" s="119"/>
      <c r="C90" s="14" t="s">
        <v>114</v>
      </c>
      <c r="D90" s="9" t="s">
        <v>113</v>
      </c>
      <c r="E90" s="31"/>
      <c r="F90" s="121"/>
      <c r="G90" s="124"/>
      <c r="H90" s="127"/>
      <c r="I90" s="130"/>
    </row>
    <row r="91" spans="1:10">
      <c r="A91" s="117"/>
      <c r="B91" s="119"/>
      <c r="C91" s="14" t="s">
        <v>308</v>
      </c>
      <c r="D91" s="9" t="s">
        <v>131</v>
      </c>
      <c r="E91" s="36"/>
      <c r="F91" s="122"/>
      <c r="G91" s="125"/>
      <c r="H91" s="128"/>
      <c r="I91" s="131"/>
    </row>
    <row r="92" spans="1:10">
      <c r="A92" s="117"/>
      <c r="B92" s="119"/>
      <c r="C92" s="15" t="s">
        <v>115</v>
      </c>
      <c r="D92" s="16" t="s">
        <v>116</v>
      </c>
      <c r="E92" s="36"/>
      <c r="F92" s="122"/>
      <c r="G92" s="125"/>
      <c r="H92" s="128"/>
      <c r="I92" s="131"/>
    </row>
    <row r="93" spans="1:10">
      <c r="A93" s="117"/>
      <c r="B93" s="119"/>
      <c r="C93" s="15" t="s">
        <v>117</v>
      </c>
      <c r="D93" s="16" t="s">
        <v>118</v>
      </c>
      <c r="E93" s="36"/>
      <c r="F93" s="122"/>
      <c r="G93" s="125"/>
      <c r="H93" s="128"/>
      <c r="I93" s="131"/>
    </row>
    <row r="94" spans="1:10">
      <c r="A94" s="117"/>
      <c r="B94" s="119"/>
      <c r="C94" s="15" t="s">
        <v>119</v>
      </c>
      <c r="D94" s="16" t="s">
        <v>120</v>
      </c>
      <c r="E94" s="36"/>
      <c r="F94" s="122"/>
      <c r="G94" s="125"/>
      <c r="H94" s="128"/>
      <c r="I94" s="131"/>
    </row>
    <row r="95" spans="1:10" ht="25.5">
      <c r="A95" s="117"/>
      <c r="B95" s="119"/>
      <c r="C95" s="15" t="s">
        <v>121</v>
      </c>
      <c r="D95" s="16" t="s">
        <v>122</v>
      </c>
      <c r="E95" s="36"/>
      <c r="F95" s="122"/>
      <c r="G95" s="125"/>
      <c r="H95" s="128"/>
      <c r="I95" s="131"/>
    </row>
    <row r="96" spans="1:10" ht="25.5">
      <c r="A96" s="117"/>
      <c r="B96" s="119"/>
      <c r="C96" s="15" t="s">
        <v>123</v>
      </c>
      <c r="D96" s="16" t="s">
        <v>124</v>
      </c>
      <c r="E96" s="36"/>
      <c r="F96" s="122"/>
      <c r="G96" s="125"/>
      <c r="H96" s="128"/>
      <c r="I96" s="131"/>
    </row>
    <row r="97" spans="1:10" ht="25.5">
      <c r="A97" s="117"/>
      <c r="B97" s="119"/>
      <c r="C97" s="15" t="s">
        <v>125</v>
      </c>
      <c r="D97" s="17" t="s">
        <v>126</v>
      </c>
      <c r="E97" s="36"/>
      <c r="F97" s="122"/>
      <c r="G97" s="125"/>
      <c r="H97" s="128"/>
      <c r="I97" s="131"/>
    </row>
    <row r="98" spans="1:10" ht="15" thickBot="1">
      <c r="A98" s="117"/>
      <c r="B98" s="119"/>
      <c r="C98" s="15" t="s">
        <v>26</v>
      </c>
      <c r="D98" s="16" t="s">
        <v>127</v>
      </c>
      <c r="E98" s="36"/>
      <c r="F98" s="122"/>
      <c r="G98" s="125"/>
      <c r="H98" s="128"/>
      <c r="I98" s="186"/>
    </row>
    <row r="99" spans="1:10" ht="15" customHeight="1" thickBot="1">
      <c r="A99" s="178">
        <v>13</v>
      </c>
      <c r="B99" s="133" t="s">
        <v>269</v>
      </c>
      <c r="C99" s="80" t="s">
        <v>99</v>
      </c>
      <c r="D99" s="37" t="s">
        <v>268</v>
      </c>
      <c r="E99" s="28"/>
      <c r="F99" s="209"/>
      <c r="G99" s="212">
        <v>3</v>
      </c>
      <c r="H99" s="209"/>
      <c r="I99" s="135">
        <v>0</v>
      </c>
    </row>
    <row r="100" spans="1:10" ht="15" customHeight="1" thickBot="1">
      <c r="A100" s="116"/>
      <c r="B100" s="119"/>
      <c r="C100" s="81" t="s">
        <v>313</v>
      </c>
      <c r="D100" s="12" t="s">
        <v>326</v>
      </c>
      <c r="E100" s="31"/>
      <c r="F100" s="210"/>
      <c r="G100" s="213"/>
      <c r="H100" s="210"/>
      <c r="I100" s="130"/>
    </row>
    <row r="101" spans="1:10" ht="15" customHeight="1" thickBot="1">
      <c r="A101" s="116"/>
      <c r="B101" s="119"/>
      <c r="C101" s="81" t="s">
        <v>314</v>
      </c>
      <c r="D101" s="12" t="s">
        <v>103</v>
      </c>
      <c r="E101" s="31"/>
      <c r="F101" s="210"/>
      <c r="G101" s="213"/>
      <c r="H101" s="210"/>
      <c r="I101" s="130"/>
    </row>
    <row r="102" spans="1:10" ht="15" thickBot="1">
      <c r="A102" s="116"/>
      <c r="B102" s="119"/>
      <c r="C102" s="81" t="s">
        <v>315</v>
      </c>
      <c r="D102" s="12" t="s">
        <v>103</v>
      </c>
      <c r="E102" s="31"/>
      <c r="F102" s="210"/>
      <c r="G102" s="213"/>
      <c r="H102" s="210"/>
      <c r="I102" s="130"/>
    </row>
    <row r="103" spans="1:10" ht="15" thickBot="1">
      <c r="A103" s="116"/>
      <c r="B103" s="119"/>
      <c r="C103" s="81" t="s">
        <v>316</v>
      </c>
      <c r="D103" s="12" t="s">
        <v>103</v>
      </c>
      <c r="E103" s="31"/>
      <c r="F103" s="210"/>
      <c r="G103" s="213"/>
      <c r="H103" s="210"/>
      <c r="I103" s="131"/>
      <c r="J103" s="23"/>
    </row>
    <row r="104" spans="1:10" ht="149.25" customHeight="1" thickBot="1">
      <c r="A104" s="179"/>
      <c r="B104" s="134"/>
      <c r="C104" s="82" t="s">
        <v>69</v>
      </c>
      <c r="D104" s="22" t="s">
        <v>329</v>
      </c>
      <c r="E104" s="32"/>
      <c r="F104" s="211"/>
      <c r="G104" s="214"/>
      <c r="H104" s="211"/>
      <c r="I104" s="186"/>
    </row>
    <row r="105" spans="1:10" s="25" customFormat="1" ht="15" thickBot="1">
      <c r="A105" s="116">
        <v>14</v>
      </c>
      <c r="B105" s="119" t="s">
        <v>261</v>
      </c>
      <c r="C105" s="60" t="s">
        <v>10</v>
      </c>
      <c r="D105" s="37" t="s">
        <v>128</v>
      </c>
      <c r="E105" s="31"/>
      <c r="F105" s="121"/>
      <c r="G105" s="124">
        <v>5</v>
      </c>
      <c r="H105" s="127"/>
      <c r="I105" s="130">
        <f>G105*H105</f>
        <v>0</v>
      </c>
      <c r="J105" s="24"/>
    </row>
    <row r="106" spans="1:10" s="25" customFormat="1" ht="15" thickBot="1">
      <c r="A106" s="116"/>
      <c r="B106" s="119"/>
      <c r="C106" s="33" t="s">
        <v>108</v>
      </c>
      <c r="D106" s="9" t="s">
        <v>129</v>
      </c>
      <c r="E106" s="31"/>
      <c r="F106" s="121"/>
      <c r="G106" s="124"/>
      <c r="H106" s="127"/>
      <c r="I106" s="130"/>
      <c r="J106" s="24"/>
    </row>
    <row r="107" spans="1:10" s="25" customFormat="1" ht="15" thickBot="1">
      <c r="A107" s="116"/>
      <c r="B107" s="119"/>
      <c r="C107" s="33" t="s">
        <v>110</v>
      </c>
      <c r="D107" s="9" t="s">
        <v>111</v>
      </c>
      <c r="E107" s="31"/>
      <c r="F107" s="121"/>
      <c r="G107" s="124"/>
      <c r="H107" s="127"/>
      <c r="I107" s="130"/>
      <c r="J107" s="24"/>
    </row>
    <row r="108" spans="1:10" s="25" customFormat="1" ht="15" thickBot="1">
      <c r="A108" s="116"/>
      <c r="B108" s="119"/>
      <c r="C108" s="33" t="s">
        <v>112</v>
      </c>
      <c r="D108" s="9" t="s">
        <v>130</v>
      </c>
      <c r="E108" s="31"/>
      <c r="F108" s="121"/>
      <c r="G108" s="124"/>
      <c r="H108" s="127"/>
      <c r="I108" s="130"/>
      <c r="J108" s="24"/>
    </row>
    <row r="109" spans="1:10" s="25" customFormat="1">
      <c r="A109" s="117"/>
      <c r="B109" s="119"/>
      <c r="C109" s="84" t="s">
        <v>115</v>
      </c>
      <c r="D109" s="16" t="s">
        <v>116</v>
      </c>
      <c r="E109" s="36"/>
      <c r="F109" s="122"/>
      <c r="G109" s="125"/>
      <c r="H109" s="128"/>
      <c r="I109" s="131"/>
      <c r="J109" s="24"/>
    </row>
    <row r="110" spans="1:10" s="25" customFormat="1">
      <c r="A110" s="117"/>
      <c r="B110" s="119"/>
      <c r="C110" s="84" t="s">
        <v>117</v>
      </c>
      <c r="D110" s="16" t="s">
        <v>118</v>
      </c>
      <c r="E110" s="36"/>
      <c r="F110" s="122"/>
      <c r="G110" s="125"/>
      <c r="H110" s="128"/>
      <c r="I110" s="131"/>
      <c r="J110" s="24"/>
    </row>
    <row r="111" spans="1:10" s="25" customFormat="1">
      <c r="A111" s="117"/>
      <c r="B111" s="119"/>
      <c r="C111" s="84" t="s">
        <v>119</v>
      </c>
      <c r="D111" s="16" t="s">
        <v>120</v>
      </c>
      <c r="E111" s="36"/>
      <c r="F111" s="122"/>
      <c r="G111" s="125"/>
      <c r="H111" s="128"/>
      <c r="I111" s="131"/>
      <c r="J111" s="24"/>
    </row>
    <row r="112" spans="1:10" s="25" customFormat="1" ht="25.5">
      <c r="A112" s="117"/>
      <c r="B112" s="119"/>
      <c r="C112" s="84" t="s">
        <v>121</v>
      </c>
      <c r="D112" s="16" t="s">
        <v>122</v>
      </c>
      <c r="E112" s="36"/>
      <c r="F112" s="122"/>
      <c r="G112" s="125"/>
      <c r="H112" s="128"/>
      <c r="I112" s="131"/>
      <c r="J112" s="24"/>
    </row>
    <row r="113" spans="1:10" s="25" customFormat="1" ht="26.25" thickBot="1">
      <c r="A113" s="117"/>
      <c r="B113" s="119"/>
      <c r="C113" s="84" t="s">
        <v>123</v>
      </c>
      <c r="D113" s="16" t="s">
        <v>124</v>
      </c>
      <c r="E113" s="36"/>
      <c r="F113" s="122"/>
      <c r="G113" s="125"/>
      <c r="H113" s="128"/>
      <c r="I113" s="131"/>
      <c r="J113" s="24"/>
    </row>
    <row r="114" spans="1:10" s="25" customFormat="1" ht="15" thickBot="1">
      <c r="A114" s="118"/>
      <c r="B114" s="120"/>
      <c r="C114" s="85" t="s">
        <v>26</v>
      </c>
      <c r="D114" s="22" t="s">
        <v>27</v>
      </c>
      <c r="E114" s="62"/>
      <c r="F114" s="123"/>
      <c r="G114" s="126"/>
      <c r="H114" s="129"/>
      <c r="I114" s="132">
        <f>G114*H114</f>
        <v>0</v>
      </c>
      <c r="J114" s="26"/>
    </row>
    <row r="115" spans="1:10" ht="15" customHeight="1" thickBot="1">
      <c r="A115" s="116">
        <v>15</v>
      </c>
      <c r="B115" s="119" t="s">
        <v>260</v>
      </c>
      <c r="C115" s="60" t="s">
        <v>99</v>
      </c>
      <c r="D115" s="37" t="s">
        <v>262</v>
      </c>
      <c r="E115" s="31"/>
      <c r="F115" s="121"/>
      <c r="G115" s="124">
        <v>1</v>
      </c>
      <c r="H115" s="127"/>
      <c r="I115" s="130">
        <f>G115*H115</f>
        <v>0</v>
      </c>
    </row>
    <row r="116" spans="1:10" ht="15" thickBot="1">
      <c r="A116" s="116"/>
      <c r="B116" s="119"/>
      <c r="C116" s="13" t="s">
        <v>313</v>
      </c>
      <c r="D116" s="12" t="s">
        <v>361</v>
      </c>
      <c r="E116" s="31"/>
      <c r="F116" s="121"/>
      <c r="G116" s="124"/>
      <c r="H116" s="127"/>
      <c r="I116" s="130"/>
    </row>
    <row r="117" spans="1:10" ht="207.75" customHeight="1" thickBot="1">
      <c r="A117" s="116"/>
      <c r="B117" s="134"/>
      <c r="C117" s="18" t="s">
        <v>69</v>
      </c>
      <c r="D117" s="9" t="s">
        <v>318</v>
      </c>
      <c r="E117" s="62"/>
      <c r="F117" s="121"/>
      <c r="G117" s="124"/>
      <c r="H117" s="127"/>
      <c r="I117" s="130"/>
    </row>
    <row r="118" spans="1:10" s="25" customFormat="1" ht="15" thickBot="1">
      <c r="A118" s="116">
        <v>16</v>
      </c>
      <c r="B118" s="119" t="s">
        <v>263</v>
      </c>
      <c r="C118" s="60" t="s">
        <v>10</v>
      </c>
      <c r="D118" s="37" t="s">
        <v>128</v>
      </c>
      <c r="E118" s="31"/>
      <c r="F118" s="121"/>
      <c r="G118" s="124">
        <v>5</v>
      </c>
      <c r="H118" s="127"/>
      <c r="I118" s="130">
        <f>G118*H118</f>
        <v>0</v>
      </c>
      <c r="J118" s="24"/>
    </row>
    <row r="119" spans="1:10" s="25" customFormat="1" ht="15" thickBot="1">
      <c r="A119" s="116"/>
      <c r="B119" s="119"/>
      <c r="C119" s="33" t="s">
        <v>108</v>
      </c>
      <c r="D119" s="9" t="s">
        <v>129</v>
      </c>
      <c r="E119" s="31"/>
      <c r="F119" s="121"/>
      <c r="G119" s="124"/>
      <c r="H119" s="127"/>
      <c r="I119" s="130"/>
      <c r="J119" s="24"/>
    </row>
    <row r="120" spans="1:10" s="25" customFormat="1" ht="15" thickBot="1">
      <c r="A120" s="116"/>
      <c r="B120" s="119"/>
      <c r="C120" s="33" t="s">
        <v>110</v>
      </c>
      <c r="D120" s="9" t="s">
        <v>111</v>
      </c>
      <c r="E120" s="31"/>
      <c r="F120" s="121"/>
      <c r="G120" s="124"/>
      <c r="H120" s="127"/>
      <c r="I120" s="130"/>
      <c r="J120" s="24"/>
    </row>
    <row r="121" spans="1:10" s="25" customFormat="1" ht="15" thickBot="1">
      <c r="A121" s="116"/>
      <c r="B121" s="119"/>
      <c r="C121" s="33" t="s">
        <v>112</v>
      </c>
      <c r="D121" s="9" t="s">
        <v>231</v>
      </c>
      <c r="E121" s="31"/>
      <c r="F121" s="121"/>
      <c r="G121" s="124"/>
      <c r="H121" s="127"/>
      <c r="I121" s="130"/>
      <c r="J121" s="24"/>
    </row>
    <row r="122" spans="1:10" s="25" customFormat="1">
      <c r="A122" s="117"/>
      <c r="B122" s="119"/>
      <c r="C122" s="84" t="s">
        <v>115</v>
      </c>
      <c r="D122" s="16" t="s">
        <v>257</v>
      </c>
      <c r="E122" s="36"/>
      <c r="F122" s="122"/>
      <c r="G122" s="125"/>
      <c r="H122" s="128"/>
      <c r="I122" s="131"/>
      <c r="J122" s="24"/>
    </row>
    <row r="123" spans="1:10" s="25" customFormat="1">
      <c r="A123" s="117"/>
      <c r="B123" s="119"/>
      <c r="C123" s="84" t="s">
        <v>117</v>
      </c>
      <c r="D123" s="16" t="s">
        <v>256</v>
      </c>
      <c r="E123" s="36"/>
      <c r="F123" s="122"/>
      <c r="G123" s="125"/>
      <c r="H123" s="128"/>
      <c r="I123" s="131"/>
      <c r="J123" s="24"/>
    </row>
    <row r="124" spans="1:10" s="25" customFormat="1">
      <c r="A124" s="117"/>
      <c r="B124" s="119"/>
      <c r="C124" s="84" t="s">
        <v>119</v>
      </c>
      <c r="D124" s="16" t="s">
        <v>120</v>
      </c>
      <c r="E124" s="36"/>
      <c r="F124" s="122"/>
      <c r="G124" s="125"/>
      <c r="H124" s="128"/>
      <c r="I124" s="131"/>
      <c r="J124" s="24"/>
    </row>
    <row r="125" spans="1:10" s="25" customFormat="1" ht="26.25" thickBot="1">
      <c r="A125" s="117"/>
      <c r="B125" s="119"/>
      <c r="C125" s="84" t="s">
        <v>299</v>
      </c>
      <c r="D125" s="16" t="s">
        <v>300</v>
      </c>
      <c r="E125" s="36"/>
      <c r="F125" s="122"/>
      <c r="G125" s="125"/>
      <c r="H125" s="128"/>
      <c r="I125" s="131"/>
      <c r="J125" s="24"/>
    </row>
    <row r="126" spans="1:10" s="25" customFormat="1" ht="15" thickBot="1">
      <c r="A126" s="118"/>
      <c r="B126" s="120"/>
      <c r="C126" s="85" t="s">
        <v>26</v>
      </c>
      <c r="D126" s="22" t="s">
        <v>27</v>
      </c>
      <c r="E126" s="62"/>
      <c r="F126" s="123"/>
      <c r="G126" s="126"/>
      <c r="H126" s="129"/>
      <c r="I126" s="132">
        <f>G126*H126</f>
        <v>0</v>
      </c>
      <c r="J126" s="26"/>
    </row>
    <row r="127" spans="1:10" ht="15" customHeight="1" thickBot="1">
      <c r="A127" s="116">
        <v>17</v>
      </c>
      <c r="B127" s="133" t="s">
        <v>264</v>
      </c>
      <c r="C127" s="60" t="s">
        <v>99</v>
      </c>
      <c r="D127" s="37" t="s">
        <v>263</v>
      </c>
      <c r="E127" s="31"/>
      <c r="F127" s="121"/>
      <c r="G127" s="124">
        <v>5</v>
      </c>
      <c r="H127" s="127"/>
      <c r="I127" s="130">
        <f>G127*H127</f>
        <v>0</v>
      </c>
    </row>
    <row r="128" spans="1:10" ht="15" thickBot="1">
      <c r="A128" s="116"/>
      <c r="B128" s="119"/>
      <c r="C128" s="13" t="s">
        <v>104</v>
      </c>
      <c r="D128" s="12" t="s">
        <v>312</v>
      </c>
      <c r="E128" s="31"/>
      <c r="F128" s="121"/>
      <c r="G128" s="124"/>
      <c r="H128" s="127"/>
      <c r="I128" s="130"/>
    </row>
    <row r="129" spans="1:10" ht="108.75" customHeight="1" thickBot="1">
      <c r="A129" s="116"/>
      <c r="B129" s="134"/>
      <c r="C129" s="35" t="s">
        <v>69</v>
      </c>
      <c r="D129" s="9" t="s">
        <v>258</v>
      </c>
      <c r="E129" s="62"/>
      <c r="F129" s="121"/>
      <c r="G129" s="124"/>
      <c r="H129" s="127"/>
      <c r="I129" s="130"/>
    </row>
    <row r="130" spans="1:10" ht="15" thickBot="1">
      <c r="A130" s="116">
        <v>18</v>
      </c>
      <c r="B130" s="119" t="s">
        <v>265</v>
      </c>
      <c r="C130" s="27" t="s">
        <v>10</v>
      </c>
      <c r="D130" s="37" t="s">
        <v>265</v>
      </c>
      <c r="E130" s="31"/>
      <c r="F130" s="121"/>
      <c r="G130" s="124">
        <v>1</v>
      </c>
      <c r="H130" s="127"/>
      <c r="I130" s="130">
        <f>G130*H130</f>
        <v>0</v>
      </c>
    </row>
    <row r="131" spans="1:10" ht="15" thickBot="1">
      <c r="A131" s="116"/>
      <c r="B131" s="119"/>
      <c r="C131" s="33" t="s">
        <v>108</v>
      </c>
      <c r="D131" s="9" t="s">
        <v>229</v>
      </c>
      <c r="E131" s="31"/>
      <c r="F131" s="121"/>
      <c r="G131" s="124"/>
      <c r="H131" s="127"/>
      <c r="I131" s="130"/>
    </row>
    <row r="132" spans="1:10" ht="15" thickBot="1">
      <c r="A132" s="116"/>
      <c r="B132" s="119"/>
      <c r="C132" s="33" t="s">
        <v>110</v>
      </c>
      <c r="D132" s="9" t="s">
        <v>230</v>
      </c>
      <c r="E132" s="31"/>
      <c r="F132" s="121"/>
      <c r="G132" s="124"/>
      <c r="H132" s="127"/>
      <c r="I132" s="130"/>
    </row>
    <row r="133" spans="1:10" ht="15" thickBot="1">
      <c r="A133" s="116"/>
      <c r="B133" s="119"/>
      <c r="C133" s="33" t="s">
        <v>114</v>
      </c>
      <c r="D133" s="9" t="s">
        <v>231</v>
      </c>
      <c r="E133" s="31"/>
      <c r="F133" s="121"/>
      <c r="G133" s="124"/>
      <c r="H133" s="127"/>
      <c r="I133" s="130"/>
    </row>
    <row r="134" spans="1:10">
      <c r="A134" s="117"/>
      <c r="B134" s="119"/>
      <c r="C134" s="33" t="s">
        <v>112</v>
      </c>
      <c r="D134" s="9" t="s">
        <v>232</v>
      </c>
      <c r="E134" s="36"/>
      <c r="F134" s="122"/>
      <c r="G134" s="125"/>
      <c r="H134" s="128"/>
      <c r="I134" s="131"/>
    </row>
    <row r="135" spans="1:10">
      <c r="A135" s="117"/>
      <c r="B135" s="119"/>
      <c r="C135" s="84" t="s">
        <v>115</v>
      </c>
      <c r="D135" s="16" t="s">
        <v>116</v>
      </c>
      <c r="E135" s="36"/>
      <c r="F135" s="122"/>
      <c r="G135" s="125"/>
      <c r="H135" s="128"/>
      <c r="I135" s="131"/>
    </row>
    <row r="136" spans="1:10">
      <c r="A136" s="117"/>
      <c r="B136" s="119"/>
      <c r="C136" s="84" t="s">
        <v>117</v>
      </c>
      <c r="D136" s="16" t="s">
        <v>118</v>
      </c>
      <c r="E136" s="36"/>
      <c r="F136" s="122"/>
      <c r="G136" s="125"/>
      <c r="H136" s="128"/>
      <c r="I136" s="131"/>
    </row>
    <row r="137" spans="1:10">
      <c r="A137" s="117"/>
      <c r="B137" s="119"/>
      <c r="C137" s="84" t="s">
        <v>119</v>
      </c>
      <c r="D137" s="16" t="s">
        <v>233</v>
      </c>
      <c r="E137" s="36"/>
      <c r="F137" s="122"/>
      <c r="G137" s="125"/>
      <c r="H137" s="128"/>
      <c r="I137" s="131"/>
    </row>
    <row r="138" spans="1:10">
      <c r="A138" s="117"/>
      <c r="B138" s="119"/>
      <c r="C138" s="84" t="s">
        <v>234</v>
      </c>
      <c r="D138" s="16" t="s">
        <v>235</v>
      </c>
      <c r="E138" s="36"/>
      <c r="F138" s="122"/>
      <c r="G138" s="125"/>
      <c r="H138" s="128"/>
      <c r="I138" s="131"/>
    </row>
    <row r="139" spans="1:10">
      <c r="A139" s="117"/>
      <c r="B139" s="119"/>
      <c r="C139" s="84" t="s">
        <v>236</v>
      </c>
      <c r="D139" s="16" t="s">
        <v>230</v>
      </c>
      <c r="E139" s="36"/>
      <c r="F139" s="122"/>
      <c r="G139" s="125"/>
      <c r="H139" s="128"/>
      <c r="I139" s="131"/>
    </row>
    <row r="140" spans="1:10">
      <c r="A140" s="117"/>
      <c r="B140" s="119"/>
      <c r="C140" s="84" t="s">
        <v>327</v>
      </c>
      <c r="D140" s="16" t="s">
        <v>328</v>
      </c>
      <c r="E140" s="36"/>
      <c r="F140" s="122"/>
      <c r="G140" s="125"/>
      <c r="H140" s="128"/>
      <c r="I140" s="131"/>
    </row>
    <row r="141" spans="1:10" ht="39" thickBot="1">
      <c r="A141" s="117"/>
      <c r="B141" s="119"/>
      <c r="C141" s="84" t="s">
        <v>69</v>
      </c>
      <c r="D141" s="16" t="s">
        <v>301</v>
      </c>
      <c r="E141" s="36"/>
      <c r="F141" s="122"/>
      <c r="G141" s="125"/>
      <c r="H141" s="128"/>
      <c r="I141" s="131"/>
    </row>
    <row r="142" spans="1:10" ht="15" thickBot="1">
      <c r="A142" s="118"/>
      <c r="B142" s="120"/>
      <c r="C142" s="85" t="s">
        <v>26</v>
      </c>
      <c r="D142" s="22" t="s">
        <v>237</v>
      </c>
      <c r="E142" s="62"/>
      <c r="F142" s="123"/>
      <c r="G142" s="126"/>
      <c r="H142" s="129"/>
      <c r="I142" s="132">
        <f>G142*H142</f>
        <v>0</v>
      </c>
      <c r="J142" s="29"/>
    </row>
    <row r="143" spans="1:10" ht="15" thickBot="1">
      <c r="A143" s="116">
        <v>19</v>
      </c>
      <c r="B143" s="119" t="s">
        <v>266</v>
      </c>
      <c r="C143" s="60" t="s">
        <v>99</v>
      </c>
      <c r="D143" s="37" t="s">
        <v>265</v>
      </c>
      <c r="E143" s="31"/>
      <c r="F143" s="121"/>
      <c r="G143" s="124">
        <v>1</v>
      </c>
      <c r="H143" s="127"/>
      <c r="I143" s="130">
        <f>G143*H143</f>
        <v>0</v>
      </c>
    </row>
    <row r="144" spans="1:10" ht="26.25" thickBot="1">
      <c r="A144" s="116"/>
      <c r="B144" s="119"/>
      <c r="C144" s="33" t="s">
        <v>272</v>
      </c>
      <c r="D144" s="9" t="s">
        <v>271</v>
      </c>
      <c r="E144" s="31"/>
      <c r="F144" s="121"/>
      <c r="G144" s="124"/>
      <c r="H144" s="127"/>
      <c r="I144" s="130"/>
    </row>
    <row r="145" spans="1:10" ht="26.25" thickBot="1">
      <c r="A145" s="116"/>
      <c r="B145" s="119"/>
      <c r="C145" s="33" t="s">
        <v>69</v>
      </c>
      <c r="D145" s="9" t="s">
        <v>270</v>
      </c>
      <c r="E145" s="31"/>
      <c r="F145" s="121"/>
      <c r="G145" s="124"/>
      <c r="H145" s="127"/>
      <c r="I145" s="130"/>
    </row>
    <row r="146" spans="1:10" ht="15" thickBot="1">
      <c r="A146" s="116"/>
      <c r="B146" s="119"/>
      <c r="C146" s="33"/>
      <c r="D146" s="9"/>
      <c r="E146" s="31"/>
      <c r="F146" s="121"/>
      <c r="G146" s="124"/>
      <c r="H146" s="127"/>
      <c r="I146" s="130"/>
    </row>
    <row r="147" spans="1:10" ht="15" thickBot="1">
      <c r="A147" s="118"/>
      <c r="B147" s="120"/>
      <c r="C147" s="85"/>
      <c r="D147" s="22"/>
      <c r="E147" s="62"/>
      <c r="F147" s="123"/>
      <c r="G147" s="126"/>
      <c r="H147" s="129"/>
      <c r="I147" s="132">
        <f>G147*H147</f>
        <v>0</v>
      </c>
    </row>
    <row r="148" spans="1:10" ht="115.5" thickBot="1">
      <c r="A148" s="178">
        <v>20</v>
      </c>
      <c r="B148" s="217" t="s">
        <v>303</v>
      </c>
      <c r="C148" s="27" t="s">
        <v>134</v>
      </c>
      <c r="D148" s="37" t="s">
        <v>293</v>
      </c>
      <c r="E148" s="28"/>
      <c r="F148" s="143"/>
      <c r="G148" s="144">
        <v>30</v>
      </c>
      <c r="H148" s="145"/>
      <c r="I148" s="135">
        <f>G148*H148</f>
        <v>0</v>
      </c>
      <c r="J148" s="29"/>
    </row>
    <row r="149" spans="1:10" ht="15" thickBot="1">
      <c r="A149" s="116"/>
      <c r="B149" s="218"/>
      <c r="C149" s="30" t="s">
        <v>135</v>
      </c>
      <c r="D149" s="17">
        <v>1</v>
      </c>
      <c r="E149" s="31"/>
      <c r="F149" s="121"/>
      <c r="G149" s="124"/>
      <c r="H149" s="127"/>
      <c r="I149" s="130"/>
    </row>
    <row r="150" spans="1:10" ht="26.25" thickBot="1">
      <c r="A150" s="116"/>
      <c r="B150" s="218"/>
      <c r="C150" s="30" t="s">
        <v>136</v>
      </c>
      <c r="D150" s="17" t="s">
        <v>137</v>
      </c>
      <c r="E150" s="31"/>
      <c r="F150" s="121"/>
      <c r="G150" s="124"/>
      <c r="H150" s="127"/>
      <c r="I150" s="130"/>
    </row>
    <row r="151" spans="1:10" ht="15" thickBot="1">
      <c r="A151" s="116"/>
      <c r="B151" s="218"/>
      <c r="C151" s="30" t="s">
        <v>138</v>
      </c>
      <c r="D151" s="17" t="s">
        <v>139</v>
      </c>
      <c r="E151" s="31"/>
      <c r="F151" s="121"/>
      <c r="G151" s="124"/>
      <c r="H151" s="127"/>
      <c r="I151" s="130"/>
    </row>
    <row r="152" spans="1:10" ht="15" thickBot="1">
      <c r="A152" s="116"/>
      <c r="B152" s="218"/>
      <c r="C152" s="33" t="s">
        <v>14</v>
      </c>
      <c r="D152" s="9" t="s">
        <v>140</v>
      </c>
      <c r="E152" s="31"/>
      <c r="F152" s="121"/>
      <c r="G152" s="124"/>
      <c r="H152" s="127"/>
      <c r="I152" s="130"/>
    </row>
    <row r="153" spans="1:10" ht="15" thickBot="1">
      <c r="A153" s="116"/>
      <c r="B153" s="218"/>
      <c r="C153" s="30" t="s">
        <v>141</v>
      </c>
      <c r="D153" s="17" t="s">
        <v>142</v>
      </c>
      <c r="E153" s="31"/>
      <c r="F153" s="121"/>
      <c r="G153" s="124"/>
      <c r="H153" s="127"/>
      <c r="I153" s="130"/>
    </row>
    <row r="154" spans="1:10" ht="15" thickBot="1">
      <c r="A154" s="116"/>
      <c r="B154" s="218"/>
      <c r="C154" s="30" t="s">
        <v>143</v>
      </c>
      <c r="D154" s="17" t="s">
        <v>292</v>
      </c>
      <c r="E154" s="31"/>
      <c r="F154" s="121"/>
      <c r="G154" s="124"/>
      <c r="H154" s="127"/>
      <c r="I154" s="130"/>
    </row>
    <row r="155" spans="1:10" ht="15" thickBot="1">
      <c r="A155" s="116"/>
      <c r="B155" s="218"/>
      <c r="C155" s="30" t="s">
        <v>144</v>
      </c>
      <c r="D155" s="17" t="s">
        <v>145</v>
      </c>
      <c r="E155" s="31"/>
      <c r="F155" s="121"/>
      <c r="G155" s="124"/>
      <c r="H155" s="127"/>
      <c r="I155" s="130"/>
    </row>
    <row r="156" spans="1:10" ht="77.25" thickBot="1">
      <c r="A156" s="116"/>
      <c r="B156" s="218"/>
      <c r="C156" s="30" t="s">
        <v>146</v>
      </c>
      <c r="D156" s="17" t="s">
        <v>302</v>
      </c>
      <c r="E156" s="31"/>
      <c r="F156" s="121"/>
      <c r="G156" s="124"/>
      <c r="H156" s="127"/>
      <c r="I156" s="130"/>
    </row>
    <row r="157" spans="1:10" ht="15" thickBot="1">
      <c r="A157" s="116"/>
      <c r="B157" s="218"/>
      <c r="C157" s="30" t="s">
        <v>148</v>
      </c>
      <c r="D157" s="17" t="s">
        <v>311</v>
      </c>
      <c r="E157" s="31"/>
      <c r="F157" s="121"/>
      <c r="G157" s="124"/>
      <c r="H157" s="127"/>
      <c r="I157" s="130"/>
    </row>
    <row r="158" spans="1:10" ht="26.25" thickBot="1">
      <c r="A158" s="116"/>
      <c r="B158" s="218"/>
      <c r="C158" s="30" t="s">
        <v>149</v>
      </c>
      <c r="D158" s="17" t="s">
        <v>150</v>
      </c>
      <c r="E158" s="31"/>
      <c r="F158" s="121"/>
      <c r="G158" s="124"/>
      <c r="H158" s="127"/>
      <c r="I158" s="130"/>
    </row>
    <row r="159" spans="1:10" ht="26.25" thickBot="1">
      <c r="A159" s="116"/>
      <c r="B159" s="218"/>
      <c r="C159" s="30" t="s">
        <v>151</v>
      </c>
      <c r="D159" s="17" t="s">
        <v>152</v>
      </c>
      <c r="E159" s="31"/>
      <c r="F159" s="121"/>
      <c r="G159" s="124"/>
      <c r="H159" s="127"/>
      <c r="I159" s="130"/>
    </row>
    <row r="160" spans="1:10" ht="26.25" thickBot="1">
      <c r="A160" s="116"/>
      <c r="B160" s="218"/>
      <c r="C160" s="30" t="s">
        <v>153</v>
      </c>
      <c r="D160" s="17" t="s">
        <v>309</v>
      </c>
      <c r="E160" s="31"/>
      <c r="F160" s="121"/>
      <c r="G160" s="124"/>
      <c r="H160" s="127"/>
      <c r="I160" s="130"/>
    </row>
    <row r="161" spans="1:10" ht="15" thickBot="1">
      <c r="A161" s="116"/>
      <c r="B161" s="218"/>
      <c r="C161" s="30" t="s">
        <v>154</v>
      </c>
      <c r="D161" s="17" t="s">
        <v>8</v>
      </c>
      <c r="E161" s="31"/>
      <c r="F161" s="121"/>
      <c r="G161" s="124"/>
      <c r="H161" s="127"/>
      <c r="I161" s="130"/>
    </row>
    <row r="162" spans="1:10" ht="51.75" thickBot="1">
      <c r="A162" s="116"/>
      <c r="B162" s="218"/>
      <c r="C162" s="30" t="s">
        <v>69</v>
      </c>
      <c r="D162" s="34" t="s">
        <v>155</v>
      </c>
      <c r="E162" s="31"/>
      <c r="F162" s="121"/>
      <c r="G162" s="124"/>
      <c r="H162" s="127"/>
      <c r="I162" s="130"/>
    </row>
    <row r="163" spans="1:10" ht="26.25" thickBot="1">
      <c r="A163" s="116"/>
      <c r="B163" s="218"/>
      <c r="C163" s="30" t="s">
        <v>156</v>
      </c>
      <c r="D163" s="34" t="s">
        <v>157</v>
      </c>
      <c r="E163" s="31"/>
      <c r="F163" s="121"/>
      <c r="G163" s="124"/>
      <c r="H163" s="127"/>
      <c r="I163" s="130"/>
    </row>
    <row r="164" spans="1:10" ht="39" thickBot="1">
      <c r="A164" s="116"/>
      <c r="B164" s="218"/>
      <c r="C164" s="33" t="s">
        <v>158</v>
      </c>
      <c r="D164" s="17" t="s">
        <v>159</v>
      </c>
      <c r="E164" s="31"/>
      <c r="F164" s="121"/>
      <c r="G164" s="124"/>
      <c r="H164" s="127"/>
      <c r="I164" s="130"/>
    </row>
    <row r="165" spans="1:10" ht="51.75" thickBot="1">
      <c r="A165" s="179"/>
      <c r="B165" s="219"/>
      <c r="C165" s="18" t="s">
        <v>26</v>
      </c>
      <c r="D165" s="22" t="s">
        <v>160</v>
      </c>
      <c r="E165" s="32"/>
      <c r="F165" s="220"/>
      <c r="G165" s="184"/>
      <c r="H165" s="185"/>
      <c r="I165" s="186"/>
      <c r="J165" s="29"/>
    </row>
    <row r="166" spans="1:10" ht="51">
      <c r="A166" s="221">
        <v>21</v>
      </c>
      <c r="B166" s="140" t="s">
        <v>161</v>
      </c>
      <c r="C166" s="86" t="s">
        <v>162</v>
      </c>
      <c r="D166" s="87" t="s">
        <v>163</v>
      </c>
      <c r="E166" s="28"/>
      <c r="F166" s="224"/>
      <c r="G166" s="225" t="s">
        <v>164</v>
      </c>
      <c r="H166" s="228"/>
      <c r="I166" s="215"/>
    </row>
    <row r="167" spans="1:10">
      <c r="A167" s="138"/>
      <c r="B167" s="141"/>
      <c r="C167" s="88"/>
      <c r="D167" s="89" t="s">
        <v>165</v>
      </c>
      <c r="E167" s="31"/>
      <c r="F167" s="182"/>
      <c r="G167" s="226"/>
      <c r="H167" s="128"/>
      <c r="I167" s="131"/>
    </row>
    <row r="168" spans="1:10" ht="25.5">
      <c r="A168" s="138"/>
      <c r="B168" s="141"/>
      <c r="C168" s="88"/>
      <c r="D168" s="89" t="s">
        <v>166</v>
      </c>
      <c r="E168" s="31"/>
      <c r="F168" s="182"/>
      <c r="G168" s="226"/>
      <c r="H168" s="128"/>
      <c r="I168" s="229"/>
    </row>
    <row r="169" spans="1:10" ht="63.75">
      <c r="A169" s="138"/>
      <c r="B169" s="141"/>
      <c r="C169" s="88"/>
      <c r="D169" s="89" t="s">
        <v>167</v>
      </c>
      <c r="E169" s="31"/>
      <c r="F169" s="182"/>
      <c r="G169" s="226"/>
      <c r="H169" s="128"/>
      <c r="I169" s="229"/>
    </row>
    <row r="170" spans="1:10">
      <c r="A170" s="138"/>
      <c r="B170" s="141"/>
      <c r="C170" s="88"/>
      <c r="D170" s="89" t="s">
        <v>168</v>
      </c>
      <c r="E170" s="31"/>
      <c r="F170" s="182"/>
      <c r="G170" s="226"/>
      <c r="H170" s="128"/>
      <c r="I170" s="229"/>
    </row>
    <row r="171" spans="1:10" ht="38.25">
      <c r="A171" s="138"/>
      <c r="B171" s="141"/>
      <c r="C171" s="88"/>
      <c r="D171" s="89" t="s">
        <v>169</v>
      </c>
      <c r="E171" s="31"/>
      <c r="F171" s="182"/>
      <c r="G171" s="226"/>
      <c r="H171" s="128"/>
      <c r="I171" s="229"/>
    </row>
    <row r="172" spans="1:10" ht="38.25">
      <c r="A172" s="138"/>
      <c r="B172" s="141"/>
      <c r="C172" s="88"/>
      <c r="D172" s="89" t="s">
        <v>170</v>
      </c>
      <c r="E172" s="31"/>
      <c r="F172" s="182"/>
      <c r="G172" s="226"/>
      <c r="H172" s="128"/>
      <c r="I172" s="229"/>
    </row>
    <row r="173" spans="1:10" ht="38.25">
      <c r="A173" s="138"/>
      <c r="B173" s="141"/>
      <c r="C173" s="88"/>
      <c r="D173" s="89" t="s">
        <v>171</v>
      </c>
      <c r="E173" s="31"/>
      <c r="F173" s="182"/>
      <c r="G173" s="226"/>
      <c r="H173" s="128"/>
      <c r="I173" s="229"/>
    </row>
    <row r="174" spans="1:10" ht="63.75">
      <c r="A174" s="138"/>
      <c r="B174" s="141"/>
      <c r="C174" s="88"/>
      <c r="D174" s="89" t="s">
        <v>172</v>
      </c>
      <c r="E174" s="31"/>
      <c r="F174" s="182"/>
      <c r="G174" s="226"/>
      <c r="H174" s="128"/>
      <c r="I174" s="229"/>
    </row>
    <row r="175" spans="1:10" ht="25.5">
      <c r="A175" s="138"/>
      <c r="B175" s="141"/>
      <c r="C175" s="88"/>
      <c r="D175" s="89" t="s">
        <v>173</v>
      </c>
      <c r="E175" s="31"/>
      <c r="F175" s="182"/>
      <c r="G175" s="226"/>
      <c r="H175" s="128"/>
      <c r="I175" s="229"/>
    </row>
    <row r="176" spans="1:10" ht="38.25">
      <c r="A176" s="138"/>
      <c r="B176" s="141"/>
      <c r="C176" s="88"/>
      <c r="D176" s="89" t="s">
        <v>174</v>
      </c>
      <c r="E176" s="31"/>
      <c r="F176" s="182"/>
      <c r="G176" s="226"/>
      <c r="H176" s="128"/>
      <c r="I176" s="229"/>
    </row>
    <row r="177" spans="1:9" ht="63.75">
      <c r="A177" s="138"/>
      <c r="B177" s="141"/>
      <c r="C177" s="88"/>
      <c r="D177" s="89" t="s">
        <v>175</v>
      </c>
      <c r="E177" s="31"/>
      <c r="F177" s="182"/>
      <c r="G177" s="226"/>
      <c r="H177" s="128"/>
      <c r="I177" s="229"/>
    </row>
    <row r="178" spans="1:9" ht="51">
      <c r="A178" s="138"/>
      <c r="B178" s="141"/>
      <c r="C178" s="88"/>
      <c r="D178" s="89" t="s">
        <v>176</v>
      </c>
      <c r="E178" s="31"/>
      <c r="F178" s="182"/>
      <c r="G178" s="226"/>
      <c r="H178" s="128"/>
      <c r="I178" s="229"/>
    </row>
    <row r="179" spans="1:9" ht="25.5">
      <c r="A179" s="138"/>
      <c r="B179" s="141"/>
      <c r="C179" s="88"/>
      <c r="D179" s="89" t="s">
        <v>177</v>
      </c>
      <c r="E179" s="31"/>
      <c r="F179" s="182"/>
      <c r="G179" s="226"/>
      <c r="H179" s="128"/>
      <c r="I179" s="229"/>
    </row>
    <row r="180" spans="1:9">
      <c r="A180" s="138"/>
      <c r="B180" s="141"/>
      <c r="C180" s="90"/>
      <c r="D180" s="89" t="s">
        <v>178</v>
      </c>
      <c r="E180" s="31"/>
      <c r="F180" s="182"/>
      <c r="G180" s="226"/>
      <c r="H180" s="128"/>
      <c r="I180" s="229"/>
    </row>
    <row r="181" spans="1:9" ht="38.25">
      <c r="A181" s="138"/>
      <c r="B181" s="141"/>
      <c r="C181" s="90"/>
      <c r="D181" s="89" t="s">
        <v>179</v>
      </c>
      <c r="E181" s="31"/>
      <c r="F181" s="182"/>
      <c r="G181" s="226"/>
      <c r="H181" s="128"/>
      <c r="I181" s="229"/>
    </row>
    <row r="182" spans="1:9" ht="38.25">
      <c r="A182" s="138"/>
      <c r="B182" s="141"/>
      <c r="C182" s="90"/>
      <c r="D182" s="89" t="s">
        <v>180</v>
      </c>
      <c r="E182" s="31"/>
      <c r="F182" s="182"/>
      <c r="G182" s="226"/>
      <c r="H182" s="128"/>
      <c r="I182" s="229"/>
    </row>
    <row r="183" spans="1:9" ht="25.5">
      <c r="A183" s="138"/>
      <c r="B183" s="141"/>
      <c r="C183" s="90"/>
      <c r="D183" s="89" t="s">
        <v>181</v>
      </c>
      <c r="E183" s="31"/>
      <c r="F183" s="182"/>
      <c r="G183" s="226"/>
      <c r="H183" s="128"/>
      <c r="I183" s="229"/>
    </row>
    <row r="184" spans="1:9" ht="25.5">
      <c r="A184" s="138"/>
      <c r="B184" s="141"/>
      <c r="C184" s="90"/>
      <c r="D184" s="89" t="s">
        <v>182</v>
      </c>
      <c r="E184" s="31"/>
      <c r="F184" s="182"/>
      <c r="G184" s="226"/>
      <c r="H184" s="128"/>
      <c r="I184" s="229"/>
    </row>
    <row r="185" spans="1:9" ht="38.25">
      <c r="A185" s="138"/>
      <c r="B185" s="141"/>
      <c r="C185" s="90"/>
      <c r="D185" s="89" t="s">
        <v>183</v>
      </c>
      <c r="E185" s="31"/>
      <c r="F185" s="182"/>
      <c r="G185" s="226"/>
      <c r="H185" s="128"/>
      <c r="I185" s="229"/>
    </row>
    <row r="186" spans="1:9" ht="25.5">
      <c r="A186" s="138"/>
      <c r="B186" s="141"/>
      <c r="C186" s="90"/>
      <c r="D186" s="89" t="s">
        <v>184</v>
      </c>
      <c r="E186" s="31"/>
      <c r="F186" s="182"/>
      <c r="G186" s="226"/>
      <c r="H186" s="128"/>
      <c r="I186" s="229"/>
    </row>
    <row r="187" spans="1:9" ht="51">
      <c r="A187" s="138"/>
      <c r="B187" s="141"/>
      <c r="C187" s="88" t="s">
        <v>162</v>
      </c>
      <c r="D187" s="89" t="s">
        <v>185</v>
      </c>
      <c r="E187" s="31"/>
      <c r="F187" s="182"/>
      <c r="G187" s="226"/>
      <c r="H187" s="128"/>
      <c r="I187" s="229"/>
    </row>
    <row r="188" spans="1:9" ht="25.5">
      <c r="A188" s="138"/>
      <c r="B188" s="141"/>
      <c r="C188" s="90"/>
      <c r="D188" s="89" t="s">
        <v>186</v>
      </c>
      <c r="E188" s="31"/>
      <c r="F188" s="182"/>
      <c r="G188" s="226"/>
      <c r="H188" s="128"/>
      <c r="I188" s="229"/>
    </row>
    <row r="189" spans="1:9">
      <c r="A189" s="138"/>
      <c r="B189" s="141"/>
      <c r="C189" s="90"/>
      <c r="D189" s="89" t="s">
        <v>187</v>
      </c>
      <c r="E189" s="31"/>
      <c r="F189" s="182"/>
      <c r="G189" s="226"/>
      <c r="H189" s="128"/>
      <c r="I189" s="229"/>
    </row>
    <row r="190" spans="1:9">
      <c r="A190" s="138"/>
      <c r="B190" s="141"/>
      <c r="C190" s="90"/>
      <c r="D190" s="89" t="s">
        <v>188</v>
      </c>
      <c r="E190" s="31"/>
      <c r="F190" s="182"/>
      <c r="G190" s="226"/>
      <c r="H190" s="128"/>
      <c r="I190" s="229"/>
    </row>
    <row r="191" spans="1:9" ht="51">
      <c r="A191" s="138"/>
      <c r="B191" s="141"/>
      <c r="C191" s="90"/>
      <c r="D191" s="89" t="s">
        <v>189</v>
      </c>
      <c r="E191" s="31"/>
      <c r="F191" s="182"/>
      <c r="G191" s="226"/>
      <c r="H191" s="128"/>
      <c r="I191" s="229"/>
    </row>
    <row r="192" spans="1:9" ht="38.25">
      <c r="A192" s="138"/>
      <c r="B192" s="141"/>
      <c r="C192" s="90"/>
      <c r="D192" s="89" t="s">
        <v>190</v>
      </c>
      <c r="E192" s="31"/>
      <c r="F192" s="182"/>
      <c r="G192" s="226"/>
      <c r="H192" s="128"/>
      <c r="I192" s="229"/>
    </row>
    <row r="193" spans="1:9">
      <c r="A193" s="138"/>
      <c r="B193" s="141"/>
      <c r="C193" s="90"/>
      <c r="D193" s="89" t="s">
        <v>191</v>
      </c>
      <c r="E193" s="31"/>
      <c r="F193" s="182"/>
      <c r="G193" s="226"/>
      <c r="H193" s="128"/>
      <c r="I193" s="229"/>
    </row>
    <row r="194" spans="1:9" ht="25.5">
      <c r="A194" s="138"/>
      <c r="B194" s="141"/>
      <c r="C194" s="88"/>
      <c r="D194" s="89" t="s">
        <v>192</v>
      </c>
      <c r="E194" s="31"/>
      <c r="F194" s="182"/>
      <c r="G194" s="226"/>
      <c r="H194" s="128"/>
      <c r="I194" s="229"/>
    </row>
    <row r="195" spans="1:9">
      <c r="A195" s="138"/>
      <c r="B195" s="141"/>
      <c r="C195" s="88"/>
      <c r="D195" s="89" t="s">
        <v>193</v>
      </c>
      <c r="E195" s="31"/>
      <c r="F195" s="182"/>
      <c r="G195" s="226"/>
      <c r="H195" s="128"/>
      <c r="I195" s="229"/>
    </row>
    <row r="196" spans="1:9" ht="25.5">
      <c r="A196" s="138"/>
      <c r="B196" s="141"/>
      <c r="C196" s="88"/>
      <c r="D196" s="89" t="s">
        <v>194</v>
      </c>
      <c r="E196" s="31"/>
      <c r="F196" s="182"/>
      <c r="G196" s="226"/>
      <c r="H196" s="128"/>
      <c r="I196" s="229"/>
    </row>
    <row r="197" spans="1:9">
      <c r="A197" s="138"/>
      <c r="B197" s="141"/>
      <c r="C197" s="90"/>
      <c r="D197" s="89" t="s">
        <v>195</v>
      </c>
      <c r="E197" s="31"/>
      <c r="F197" s="182"/>
      <c r="G197" s="226"/>
      <c r="H197" s="128"/>
      <c r="I197" s="229"/>
    </row>
    <row r="198" spans="1:9" ht="63.75">
      <c r="A198" s="138"/>
      <c r="B198" s="141"/>
      <c r="C198" s="90"/>
      <c r="D198" s="89" t="s">
        <v>196</v>
      </c>
      <c r="E198" s="31"/>
      <c r="F198" s="182"/>
      <c r="G198" s="226"/>
      <c r="H198" s="128"/>
      <c r="I198" s="229"/>
    </row>
    <row r="199" spans="1:9" ht="51">
      <c r="A199" s="138"/>
      <c r="B199" s="141"/>
      <c r="C199" s="88" t="s">
        <v>162</v>
      </c>
      <c r="D199" s="89" t="s">
        <v>197</v>
      </c>
      <c r="E199" s="31"/>
      <c r="F199" s="182"/>
      <c r="G199" s="226"/>
      <c r="H199" s="128"/>
      <c r="I199" s="229"/>
    </row>
    <row r="200" spans="1:9" ht="76.5">
      <c r="A200" s="138"/>
      <c r="B200" s="141"/>
      <c r="C200" s="90"/>
      <c r="D200" s="89" t="s">
        <v>198</v>
      </c>
      <c r="E200" s="31"/>
      <c r="F200" s="182"/>
      <c r="G200" s="226"/>
      <c r="H200" s="128"/>
      <c r="I200" s="229"/>
    </row>
    <row r="201" spans="1:9" ht="51">
      <c r="A201" s="138"/>
      <c r="B201" s="141"/>
      <c r="C201" s="90"/>
      <c r="D201" s="12" t="s">
        <v>199</v>
      </c>
      <c r="E201" s="31"/>
      <c r="F201" s="182"/>
      <c r="G201" s="226"/>
      <c r="H201" s="128"/>
      <c r="I201" s="229"/>
    </row>
    <row r="202" spans="1:9" ht="25.5">
      <c r="A202" s="138"/>
      <c r="B202" s="141"/>
      <c r="C202" s="90"/>
      <c r="D202" s="12" t="s">
        <v>200</v>
      </c>
      <c r="E202" s="31"/>
      <c r="F202" s="182"/>
      <c r="G202" s="226"/>
      <c r="H202" s="128"/>
      <c r="I202" s="229"/>
    </row>
    <row r="203" spans="1:9" ht="51.75" thickBot="1">
      <c r="A203" s="222"/>
      <c r="B203" s="223"/>
      <c r="C203" s="91" t="s">
        <v>69</v>
      </c>
      <c r="D203" s="92" t="s">
        <v>201</v>
      </c>
      <c r="E203" s="62"/>
      <c r="F203" s="183"/>
      <c r="G203" s="227"/>
      <c r="H203" s="185"/>
      <c r="I203" s="230"/>
    </row>
    <row r="204" spans="1:9" ht="15" thickBot="1">
      <c r="A204" s="178">
        <v>22</v>
      </c>
      <c r="B204" s="217" t="s">
        <v>227</v>
      </c>
      <c r="C204" s="93" t="s">
        <v>202</v>
      </c>
      <c r="D204" s="10" t="s">
        <v>226</v>
      </c>
      <c r="E204" s="28"/>
      <c r="F204" s="143"/>
      <c r="G204" s="144">
        <v>7</v>
      </c>
      <c r="H204" s="145"/>
      <c r="I204" s="135">
        <v>0</v>
      </c>
    </row>
    <row r="205" spans="1:9" ht="15" thickBot="1">
      <c r="A205" s="116"/>
      <c r="B205" s="218"/>
      <c r="C205" s="94" t="s">
        <v>204</v>
      </c>
      <c r="D205" s="95" t="s">
        <v>205</v>
      </c>
      <c r="E205" s="31"/>
      <c r="F205" s="121"/>
      <c r="G205" s="124"/>
      <c r="H205" s="127"/>
      <c r="I205" s="130"/>
    </row>
    <row r="206" spans="1:9" ht="15" thickBot="1">
      <c r="A206" s="116"/>
      <c r="B206" s="218"/>
      <c r="C206" s="96" t="s">
        <v>206</v>
      </c>
      <c r="D206" s="11" t="s">
        <v>207</v>
      </c>
      <c r="E206" s="31"/>
      <c r="F206" s="121"/>
      <c r="G206" s="124"/>
      <c r="H206" s="127"/>
      <c r="I206" s="130"/>
    </row>
    <row r="207" spans="1:9" ht="15" thickBot="1">
      <c r="A207" s="116"/>
      <c r="B207" s="218"/>
      <c r="C207" s="94" t="s">
        <v>208</v>
      </c>
      <c r="D207" s="95" t="s">
        <v>209</v>
      </c>
      <c r="E207" s="31"/>
      <c r="F207" s="121"/>
      <c r="G207" s="124"/>
      <c r="H207" s="127"/>
      <c r="I207" s="130"/>
    </row>
    <row r="208" spans="1:9" ht="15" thickBot="1">
      <c r="A208" s="116"/>
      <c r="B208" s="218"/>
      <c r="C208" s="96" t="s">
        <v>210</v>
      </c>
      <c r="D208" s="11" t="s">
        <v>211</v>
      </c>
      <c r="E208" s="31"/>
      <c r="F208" s="121"/>
      <c r="G208" s="124"/>
      <c r="H208" s="127"/>
      <c r="I208" s="130"/>
    </row>
    <row r="209" spans="1:9" ht="15" thickBot="1">
      <c r="A209" s="116"/>
      <c r="B209" s="218"/>
      <c r="C209" s="94" t="s">
        <v>212</v>
      </c>
      <c r="D209" s="95" t="s">
        <v>213</v>
      </c>
      <c r="E209" s="31"/>
      <c r="F209" s="121"/>
      <c r="G209" s="124"/>
      <c r="H209" s="127"/>
      <c r="I209" s="130"/>
    </row>
    <row r="210" spans="1:9" ht="15" thickBot="1">
      <c r="A210" s="116"/>
      <c r="B210" s="218"/>
      <c r="C210" s="97" t="s">
        <v>214</v>
      </c>
      <c r="D210" s="98" t="s">
        <v>215</v>
      </c>
      <c r="E210" s="31"/>
      <c r="F210" s="121"/>
      <c r="G210" s="124"/>
      <c r="H210" s="127"/>
      <c r="I210" s="130"/>
    </row>
    <row r="211" spans="1:9" ht="15" thickBot="1">
      <c r="A211" s="116"/>
      <c r="B211" s="218"/>
      <c r="C211" s="14" t="s">
        <v>216</v>
      </c>
      <c r="D211" s="9" t="s">
        <v>217</v>
      </c>
      <c r="E211" s="31"/>
      <c r="F211" s="121"/>
      <c r="G211" s="124"/>
      <c r="H211" s="127"/>
      <c r="I211" s="130"/>
    </row>
    <row r="212" spans="1:9" ht="15" thickBot="1">
      <c r="A212" s="116"/>
      <c r="B212" s="218"/>
      <c r="C212" s="97" t="s">
        <v>218</v>
      </c>
      <c r="D212" s="98" t="s">
        <v>219</v>
      </c>
      <c r="E212" s="31"/>
      <c r="F212" s="121"/>
      <c r="G212" s="124"/>
      <c r="H212" s="127"/>
      <c r="I212" s="130"/>
    </row>
    <row r="213" spans="1:9" ht="15" thickBot="1">
      <c r="A213" s="116"/>
      <c r="B213" s="218"/>
      <c r="C213" s="97" t="s">
        <v>220</v>
      </c>
      <c r="D213" s="98" t="s">
        <v>221</v>
      </c>
      <c r="E213" s="31"/>
      <c r="F213" s="121"/>
      <c r="G213" s="124"/>
      <c r="H213" s="127"/>
      <c r="I213" s="130"/>
    </row>
    <row r="214" spans="1:9" ht="15" thickBot="1">
      <c r="A214" s="116"/>
      <c r="B214" s="218"/>
      <c r="C214" s="14" t="s">
        <v>222</v>
      </c>
      <c r="D214" s="98" t="s">
        <v>223</v>
      </c>
      <c r="E214" s="31"/>
      <c r="F214" s="121"/>
      <c r="G214" s="124"/>
      <c r="H214" s="127"/>
      <c r="I214" s="130"/>
    </row>
    <row r="215" spans="1:9" ht="51.75" thickBot="1">
      <c r="A215" s="116"/>
      <c r="B215" s="218"/>
      <c r="C215" s="83" t="s">
        <v>224</v>
      </c>
      <c r="D215" s="99" t="s">
        <v>225</v>
      </c>
      <c r="E215" s="31"/>
      <c r="F215" s="121"/>
      <c r="G215" s="124"/>
      <c r="H215" s="127"/>
      <c r="I215" s="130"/>
    </row>
    <row r="216" spans="1:9" ht="15" thickBot="1">
      <c r="A216" s="179"/>
      <c r="B216" s="219"/>
      <c r="C216" s="100" t="s">
        <v>26</v>
      </c>
      <c r="D216" s="22" t="s">
        <v>27</v>
      </c>
      <c r="E216" s="32"/>
      <c r="F216" s="220"/>
      <c r="G216" s="184"/>
      <c r="H216" s="185"/>
      <c r="I216" s="186"/>
    </row>
    <row r="217" spans="1:9" ht="15" thickBot="1">
      <c r="A217" s="178">
        <v>23</v>
      </c>
      <c r="B217" s="217" t="s">
        <v>228</v>
      </c>
      <c r="C217" s="93" t="s">
        <v>202</v>
      </c>
      <c r="D217" s="10" t="s">
        <v>203</v>
      </c>
      <c r="E217" s="28"/>
      <c r="F217" s="143"/>
      <c r="G217" s="144">
        <v>3</v>
      </c>
      <c r="H217" s="145"/>
      <c r="I217" s="135">
        <v>0</v>
      </c>
    </row>
    <row r="218" spans="1:9" ht="15" thickBot="1">
      <c r="A218" s="116"/>
      <c r="B218" s="218"/>
      <c r="C218" s="94" t="s">
        <v>204</v>
      </c>
      <c r="D218" s="95" t="s">
        <v>205</v>
      </c>
      <c r="E218" s="31"/>
      <c r="F218" s="121"/>
      <c r="G218" s="124"/>
      <c r="H218" s="127"/>
      <c r="I218" s="130"/>
    </row>
    <row r="219" spans="1:9" ht="15" thickBot="1">
      <c r="A219" s="116"/>
      <c r="B219" s="218"/>
      <c r="C219" s="96" t="s">
        <v>206</v>
      </c>
      <c r="D219" s="11" t="s">
        <v>207</v>
      </c>
      <c r="E219" s="31"/>
      <c r="F219" s="121"/>
      <c r="G219" s="124"/>
      <c r="H219" s="127"/>
      <c r="I219" s="130"/>
    </row>
    <row r="220" spans="1:9" ht="15" thickBot="1">
      <c r="A220" s="116"/>
      <c r="B220" s="218"/>
      <c r="C220" s="94" t="s">
        <v>208</v>
      </c>
      <c r="D220" s="95" t="s">
        <v>209</v>
      </c>
      <c r="E220" s="31"/>
      <c r="F220" s="121"/>
      <c r="G220" s="124"/>
      <c r="H220" s="127"/>
      <c r="I220" s="130"/>
    </row>
    <row r="221" spans="1:9" ht="15" thickBot="1">
      <c r="A221" s="116"/>
      <c r="B221" s="218"/>
      <c r="C221" s="96" t="s">
        <v>210</v>
      </c>
      <c r="D221" s="11" t="s">
        <v>211</v>
      </c>
      <c r="E221" s="31"/>
      <c r="F221" s="121"/>
      <c r="G221" s="124"/>
      <c r="H221" s="127"/>
      <c r="I221" s="130"/>
    </row>
    <row r="222" spans="1:9" ht="15" thickBot="1">
      <c r="A222" s="116"/>
      <c r="B222" s="218"/>
      <c r="C222" s="94" t="s">
        <v>212</v>
      </c>
      <c r="D222" s="95" t="s">
        <v>213</v>
      </c>
      <c r="E222" s="31"/>
      <c r="F222" s="121"/>
      <c r="G222" s="124"/>
      <c r="H222" s="127"/>
      <c r="I222" s="130"/>
    </row>
    <row r="223" spans="1:9" ht="15" thickBot="1">
      <c r="A223" s="116"/>
      <c r="B223" s="218"/>
      <c r="C223" s="97" t="s">
        <v>214</v>
      </c>
      <c r="D223" s="98" t="s">
        <v>215</v>
      </c>
      <c r="E223" s="31"/>
      <c r="F223" s="121"/>
      <c r="G223" s="124"/>
      <c r="H223" s="127"/>
      <c r="I223" s="130"/>
    </row>
    <row r="224" spans="1:9" ht="15" thickBot="1">
      <c r="A224" s="116"/>
      <c r="B224" s="218"/>
      <c r="C224" s="14" t="s">
        <v>216</v>
      </c>
      <c r="D224" s="9" t="s">
        <v>217</v>
      </c>
      <c r="E224" s="31"/>
      <c r="F224" s="121"/>
      <c r="G224" s="124"/>
      <c r="H224" s="127"/>
      <c r="I224" s="130"/>
    </row>
    <row r="225" spans="1:9" ht="15" thickBot="1">
      <c r="A225" s="116"/>
      <c r="B225" s="218"/>
      <c r="C225" s="97" t="s">
        <v>218</v>
      </c>
      <c r="D225" s="98" t="s">
        <v>219</v>
      </c>
      <c r="E225" s="31"/>
      <c r="F225" s="121"/>
      <c r="G225" s="124"/>
      <c r="H225" s="127"/>
      <c r="I225" s="130"/>
    </row>
    <row r="226" spans="1:9" ht="15" thickBot="1">
      <c r="A226" s="116"/>
      <c r="B226" s="218"/>
      <c r="C226" s="97" t="s">
        <v>220</v>
      </c>
      <c r="D226" s="98" t="s">
        <v>221</v>
      </c>
      <c r="E226" s="31"/>
      <c r="F226" s="121"/>
      <c r="G226" s="124"/>
      <c r="H226" s="127"/>
      <c r="I226" s="130"/>
    </row>
    <row r="227" spans="1:9" ht="15" thickBot="1">
      <c r="A227" s="116"/>
      <c r="B227" s="218"/>
      <c r="C227" s="14" t="s">
        <v>222</v>
      </c>
      <c r="D227" s="98" t="s">
        <v>223</v>
      </c>
      <c r="E227" s="31"/>
      <c r="F227" s="121"/>
      <c r="G227" s="124"/>
      <c r="H227" s="127"/>
      <c r="I227" s="130"/>
    </row>
    <row r="228" spans="1:9" ht="51.75" thickBot="1">
      <c r="A228" s="116"/>
      <c r="B228" s="218"/>
      <c r="C228" s="83" t="s">
        <v>224</v>
      </c>
      <c r="D228" s="99" t="s">
        <v>225</v>
      </c>
      <c r="E228" s="31"/>
      <c r="F228" s="121"/>
      <c r="G228" s="124"/>
      <c r="H228" s="127"/>
      <c r="I228" s="130"/>
    </row>
    <row r="229" spans="1:9" ht="15" thickBot="1">
      <c r="A229" s="179"/>
      <c r="B229" s="219"/>
      <c r="C229" s="100" t="s">
        <v>26</v>
      </c>
      <c r="D229" s="22" t="s">
        <v>27</v>
      </c>
      <c r="E229" s="32"/>
      <c r="F229" s="220"/>
      <c r="G229" s="184"/>
      <c r="H229" s="185"/>
      <c r="I229" s="186"/>
    </row>
    <row r="230" spans="1:9" ht="15" thickBot="1">
      <c r="A230" s="116">
        <v>24</v>
      </c>
      <c r="B230" s="119" t="s">
        <v>245</v>
      </c>
      <c r="C230" s="60" t="s">
        <v>10</v>
      </c>
      <c r="D230" s="37" t="s">
        <v>244</v>
      </c>
      <c r="E230" s="31"/>
      <c r="F230" s="121"/>
      <c r="G230" s="124">
        <v>2</v>
      </c>
      <c r="H230" s="127"/>
      <c r="I230" s="130">
        <f>G230*H230</f>
        <v>0</v>
      </c>
    </row>
    <row r="231" spans="1:9" ht="64.5" thickBot="1">
      <c r="A231" s="116"/>
      <c r="B231" s="119"/>
      <c r="C231" s="33" t="s">
        <v>238</v>
      </c>
      <c r="D231" s="9" t="s">
        <v>239</v>
      </c>
      <c r="E231" s="31"/>
      <c r="F231" s="121"/>
      <c r="G231" s="124"/>
      <c r="H231" s="127"/>
      <c r="I231" s="130"/>
    </row>
    <row r="232" spans="1:9" ht="15" thickBot="1">
      <c r="A232" s="116"/>
      <c r="B232" s="119"/>
      <c r="C232" s="33" t="s">
        <v>240</v>
      </c>
      <c r="D232" s="9" t="s">
        <v>241</v>
      </c>
      <c r="E232" s="31"/>
      <c r="F232" s="121"/>
      <c r="G232" s="124"/>
      <c r="H232" s="127"/>
      <c r="I232" s="130"/>
    </row>
    <row r="233" spans="1:9" ht="15" thickBot="1">
      <c r="A233" s="116"/>
      <c r="B233" s="119"/>
      <c r="C233" s="33" t="s">
        <v>242</v>
      </c>
      <c r="D233" s="9" t="s">
        <v>243</v>
      </c>
      <c r="E233" s="31"/>
      <c r="F233" s="121"/>
      <c r="G233" s="124"/>
      <c r="H233" s="127"/>
      <c r="I233" s="130"/>
    </row>
    <row r="234" spans="1:9" ht="16.5" customHeight="1" thickBot="1">
      <c r="A234" s="118"/>
      <c r="B234" s="120"/>
      <c r="C234" s="85" t="s">
        <v>26</v>
      </c>
      <c r="D234" s="22" t="s">
        <v>86</v>
      </c>
      <c r="E234" s="62"/>
      <c r="F234" s="123"/>
      <c r="G234" s="126"/>
      <c r="H234" s="129"/>
      <c r="I234" s="132">
        <f>G234*H234</f>
        <v>0</v>
      </c>
    </row>
    <row r="235" spans="1:9" ht="15" customHeight="1" thickBot="1">
      <c r="A235" s="136">
        <v>25</v>
      </c>
      <c r="B235" s="140" t="s">
        <v>246</v>
      </c>
      <c r="C235" s="27" t="s">
        <v>247</v>
      </c>
      <c r="D235" s="101" t="s">
        <v>248</v>
      </c>
      <c r="E235" s="28"/>
      <c r="F235" s="143"/>
      <c r="G235" s="144">
        <v>5</v>
      </c>
      <c r="H235" s="145"/>
      <c r="I235" s="135">
        <v>0</v>
      </c>
    </row>
    <row r="236" spans="1:9" ht="15" thickBot="1">
      <c r="A236" s="137"/>
      <c r="B236" s="141"/>
      <c r="C236" s="33" t="s">
        <v>249</v>
      </c>
      <c r="D236" s="102" t="s">
        <v>250</v>
      </c>
      <c r="E236" s="31"/>
      <c r="F236" s="121"/>
      <c r="G236" s="124"/>
      <c r="H236" s="127"/>
      <c r="I236" s="130"/>
    </row>
    <row r="237" spans="1:9" ht="15" thickBot="1">
      <c r="A237" s="137"/>
      <c r="B237" s="141"/>
      <c r="C237" s="33" t="s">
        <v>251</v>
      </c>
      <c r="D237" s="103">
        <v>20</v>
      </c>
      <c r="E237" s="31"/>
      <c r="F237" s="121"/>
      <c r="G237" s="124"/>
      <c r="H237" s="127"/>
      <c r="I237" s="130"/>
    </row>
    <row r="238" spans="1:9" ht="15" thickBot="1">
      <c r="A238" s="137"/>
      <c r="B238" s="141"/>
      <c r="C238" s="84" t="s">
        <v>252</v>
      </c>
      <c r="D238" s="104">
        <v>20000</v>
      </c>
      <c r="E238" s="31"/>
      <c r="F238" s="121"/>
      <c r="G238" s="124"/>
      <c r="H238" s="127"/>
      <c r="I238" s="130"/>
    </row>
    <row r="239" spans="1:9" ht="15" thickBot="1">
      <c r="A239" s="137"/>
      <c r="B239" s="141"/>
      <c r="C239" s="84" t="s">
        <v>253</v>
      </c>
      <c r="D239" s="102" t="s">
        <v>97</v>
      </c>
      <c r="E239" s="31"/>
      <c r="F239" s="121"/>
      <c r="G239" s="124"/>
      <c r="H239" s="127"/>
      <c r="I239" s="130"/>
    </row>
    <row r="240" spans="1:9" ht="15" thickBot="1">
      <c r="A240" s="137"/>
      <c r="B240" s="141"/>
      <c r="C240" s="85" t="s">
        <v>254</v>
      </c>
      <c r="D240" s="22" t="s">
        <v>255</v>
      </c>
      <c r="E240" s="31"/>
      <c r="F240" s="121"/>
      <c r="G240" s="124"/>
      <c r="H240" s="127"/>
      <c r="I240" s="130"/>
    </row>
    <row r="241" spans="1:10" ht="115.5" thickBot="1">
      <c r="A241" s="178">
        <v>26</v>
      </c>
      <c r="B241" s="133" t="s">
        <v>304</v>
      </c>
      <c r="C241" s="27" t="s">
        <v>134</v>
      </c>
      <c r="D241" s="37" t="s">
        <v>294</v>
      </c>
      <c r="E241" s="28"/>
      <c r="F241" s="180"/>
      <c r="G241" s="144">
        <v>1</v>
      </c>
      <c r="H241" s="145"/>
      <c r="I241" s="135">
        <f>G241*H241</f>
        <v>0</v>
      </c>
      <c r="J241" s="29"/>
    </row>
    <row r="242" spans="1:10" ht="15" thickBot="1">
      <c r="A242" s="116"/>
      <c r="B242" s="119"/>
      <c r="C242" s="30" t="s">
        <v>135</v>
      </c>
      <c r="D242" s="17">
        <v>1</v>
      </c>
      <c r="E242" s="31"/>
      <c r="F242" s="181"/>
      <c r="G242" s="124"/>
      <c r="H242" s="127"/>
      <c r="I242" s="130"/>
    </row>
    <row r="243" spans="1:10" ht="26.25" thickBot="1">
      <c r="A243" s="116"/>
      <c r="B243" s="119"/>
      <c r="C243" s="30" t="s">
        <v>136</v>
      </c>
      <c r="D243" s="17" t="s">
        <v>287</v>
      </c>
      <c r="E243" s="31"/>
      <c r="F243" s="181"/>
      <c r="G243" s="124"/>
      <c r="H243" s="127"/>
      <c r="I243" s="130"/>
    </row>
    <row r="244" spans="1:10" ht="15" thickBot="1">
      <c r="A244" s="116"/>
      <c r="B244" s="119"/>
      <c r="C244" s="30" t="s">
        <v>138</v>
      </c>
      <c r="D244" s="17" t="s">
        <v>281</v>
      </c>
      <c r="E244" s="31"/>
      <c r="F244" s="181"/>
      <c r="G244" s="124"/>
      <c r="H244" s="127"/>
      <c r="I244" s="130"/>
    </row>
    <row r="245" spans="1:10" ht="15" thickBot="1">
      <c r="A245" s="116"/>
      <c r="B245" s="119"/>
      <c r="C245" s="33" t="s">
        <v>14</v>
      </c>
      <c r="D245" s="9" t="s">
        <v>286</v>
      </c>
      <c r="E245" s="31"/>
      <c r="F245" s="181"/>
      <c r="G245" s="124"/>
      <c r="H245" s="127"/>
      <c r="I245" s="130"/>
    </row>
    <row r="246" spans="1:10" ht="15" thickBot="1">
      <c r="A246" s="116"/>
      <c r="B246" s="119"/>
      <c r="C246" s="30" t="s">
        <v>141</v>
      </c>
      <c r="D246" s="17" t="s">
        <v>142</v>
      </c>
      <c r="E246" s="31"/>
      <c r="F246" s="181"/>
      <c r="G246" s="124"/>
      <c r="H246" s="127"/>
      <c r="I246" s="130"/>
    </row>
    <row r="247" spans="1:10" ht="64.5" thickBot="1">
      <c r="A247" s="116"/>
      <c r="B247" s="119"/>
      <c r="C247" s="30" t="s">
        <v>143</v>
      </c>
      <c r="D247" s="17" t="s">
        <v>310</v>
      </c>
      <c r="E247" s="31"/>
      <c r="F247" s="181"/>
      <c r="G247" s="124"/>
      <c r="H247" s="127"/>
      <c r="I247" s="130"/>
    </row>
    <row r="248" spans="1:10" ht="15" thickBot="1">
      <c r="A248" s="116"/>
      <c r="B248" s="119"/>
      <c r="C248" s="30" t="s">
        <v>144</v>
      </c>
      <c r="D248" s="17" t="s">
        <v>145</v>
      </c>
      <c r="E248" s="31"/>
      <c r="F248" s="181"/>
      <c r="G248" s="124"/>
      <c r="H248" s="127"/>
      <c r="I248" s="130"/>
    </row>
    <row r="249" spans="1:10" ht="77.25" thickBot="1">
      <c r="A249" s="116"/>
      <c r="B249" s="119"/>
      <c r="C249" s="30" t="s">
        <v>146</v>
      </c>
      <c r="D249" s="17" t="s">
        <v>147</v>
      </c>
      <c r="E249" s="31"/>
      <c r="F249" s="181"/>
      <c r="G249" s="124"/>
      <c r="H249" s="127"/>
      <c r="I249" s="130"/>
    </row>
    <row r="250" spans="1:10" ht="15" thickBot="1">
      <c r="A250" s="116"/>
      <c r="B250" s="119"/>
      <c r="C250" s="30" t="s">
        <v>148</v>
      </c>
      <c r="D250" s="17" t="s">
        <v>311</v>
      </c>
      <c r="E250" s="31"/>
      <c r="F250" s="181"/>
      <c r="G250" s="124"/>
      <c r="H250" s="127"/>
      <c r="I250" s="130"/>
    </row>
    <row r="251" spans="1:10" ht="26.25" thickBot="1">
      <c r="A251" s="116"/>
      <c r="B251" s="119"/>
      <c r="C251" s="30" t="s">
        <v>149</v>
      </c>
      <c r="D251" s="17" t="s">
        <v>289</v>
      </c>
      <c r="E251" s="31"/>
      <c r="F251" s="181"/>
      <c r="G251" s="124"/>
      <c r="H251" s="127"/>
      <c r="I251" s="130"/>
    </row>
    <row r="252" spans="1:10" ht="26.25" thickBot="1">
      <c r="A252" s="116"/>
      <c r="B252" s="119"/>
      <c r="C252" s="30" t="s">
        <v>151</v>
      </c>
      <c r="D252" s="17" t="s">
        <v>152</v>
      </c>
      <c r="E252" s="31"/>
      <c r="F252" s="181"/>
      <c r="G252" s="124"/>
      <c r="H252" s="127"/>
      <c r="I252" s="130"/>
    </row>
    <row r="253" spans="1:10" ht="15" thickBot="1">
      <c r="A253" s="116"/>
      <c r="B253" s="119"/>
      <c r="C253" s="30" t="s">
        <v>154</v>
      </c>
      <c r="D253" s="17" t="s">
        <v>8</v>
      </c>
      <c r="E253" s="31"/>
      <c r="F253" s="181"/>
      <c r="G253" s="124"/>
      <c r="H253" s="127"/>
      <c r="I253" s="130"/>
    </row>
    <row r="254" spans="1:10" ht="26.25" thickBot="1">
      <c r="A254" s="116"/>
      <c r="B254" s="119"/>
      <c r="C254" s="30" t="s">
        <v>153</v>
      </c>
      <c r="D254" s="17" t="s">
        <v>309</v>
      </c>
      <c r="E254" s="31"/>
      <c r="F254" s="181"/>
      <c r="G254" s="124"/>
      <c r="H254" s="127"/>
      <c r="I254" s="130"/>
    </row>
    <row r="255" spans="1:10" ht="51.75" thickBot="1">
      <c r="A255" s="116"/>
      <c r="B255" s="119"/>
      <c r="C255" s="30" t="s">
        <v>69</v>
      </c>
      <c r="D255" s="34" t="s">
        <v>282</v>
      </c>
      <c r="E255" s="31"/>
      <c r="F255" s="181"/>
      <c r="G255" s="124"/>
      <c r="H255" s="127"/>
      <c r="I255" s="130"/>
    </row>
    <row r="256" spans="1:10" ht="51.75" thickBot="1">
      <c r="A256" s="116"/>
      <c r="B256" s="119"/>
      <c r="C256" s="30" t="s">
        <v>156</v>
      </c>
      <c r="D256" s="34" t="s">
        <v>305</v>
      </c>
      <c r="E256" s="31"/>
      <c r="F256" s="181"/>
      <c r="G256" s="124"/>
      <c r="H256" s="127"/>
      <c r="I256" s="130"/>
    </row>
    <row r="257" spans="1:10" ht="39" thickBot="1">
      <c r="A257" s="116"/>
      <c r="B257" s="119"/>
      <c r="C257" s="30" t="s">
        <v>283</v>
      </c>
      <c r="D257" s="34" t="s">
        <v>288</v>
      </c>
      <c r="E257" s="31"/>
      <c r="F257" s="181"/>
      <c r="G257" s="124"/>
      <c r="H257" s="127"/>
      <c r="I257" s="130"/>
    </row>
    <row r="258" spans="1:10" ht="39" thickBot="1">
      <c r="A258" s="116"/>
      <c r="B258" s="119"/>
      <c r="C258" s="33" t="s">
        <v>158</v>
      </c>
      <c r="D258" s="17" t="s">
        <v>284</v>
      </c>
      <c r="E258" s="31"/>
      <c r="F258" s="181"/>
      <c r="G258" s="124"/>
      <c r="H258" s="127"/>
      <c r="I258" s="130"/>
    </row>
    <row r="259" spans="1:10" ht="51.75" thickBot="1">
      <c r="A259" s="179"/>
      <c r="B259" s="134"/>
      <c r="C259" s="18" t="s">
        <v>26</v>
      </c>
      <c r="D259" s="22" t="s">
        <v>285</v>
      </c>
      <c r="E259" s="32"/>
      <c r="F259" s="183"/>
      <c r="G259" s="184"/>
      <c r="H259" s="185"/>
      <c r="I259" s="186"/>
      <c r="J259" s="29"/>
    </row>
    <row r="260" spans="1:10" ht="15" thickBot="1">
      <c r="A260" s="116">
        <v>27</v>
      </c>
      <c r="B260" s="119" t="s">
        <v>319</v>
      </c>
      <c r="C260" s="60" t="s">
        <v>10</v>
      </c>
      <c r="D260" s="37" t="s">
        <v>320</v>
      </c>
      <c r="E260" s="31"/>
      <c r="F260" s="121"/>
      <c r="G260" s="124">
        <v>2</v>
      </c>
      <c r="H260" s="127"/>
      <c r="I260" s="130">
        <f>G260*H260</f>
        <v>0</v>
      </c>
    </row>
    <row r="261" spans="1:10" ht="39" thickBot="1">
      <c r="A261" s="116"/>
      <c r="B261" s="119"/>
      <c r="C261" s="33" t="s">
        <v>238</v>
      </c>
      <c r="D261" s="9" t="s">
        <v>321</v>
      </c>
      <c r="E261" s="31"/>
      <c r="F261" s="121"/>
      <c r="G261" s="124"/>
      <c r="H261" s="127"/>
      <c r="I261" s="130"/>
    </row>
    <row r="262" spans="1:10" ht="15" thickBot="1">
      <c r="A262" s="116"/>
      <c r="B262" s="119"/>
      <c r="C262" s="33" t="s">
        <v>240</v>
      </c>
      <c r="D262" s="9" t="s">
        <v>241</v>
      </c>
      <c r="E262" s="31"/>
      <c r="F262" s="121"/>
      <c r="G262" s="124"/>
      <c r="H262" s="127"/>
      <c r="I262" s="130"/>
    </row>
    <row r="263" spans="1:10" ht="15" thickBot="1">
      <c r="A263" s="116"/>
      <c r="B263" s="119"/>
      <c r="C263" s="33" t="s">
        <v>322</v>
      </c>
      <c r="D263" s="9" t="s">
        <v>323</v>
      </c>
      <c r="E263" s="31"/>
      <c r="F263" s="121"/>
      <c r="G263" s="124"/>
      <c r="H263" s="127"/>
      <c r="I263" s="130"/>
    </row>
    <row r="264" spans="1:10" ht="51.75" thickBot="1">
      <c r="A264" s="116"/>
      <c r="B264" s="119"/>
      <c r="C264" s="33" t="s">
        <v>324</v>
      </c>
      <c r="D264" s="9" t="s">
        <v>325</v>
      </c>
      <c r="E264" s="31"/>
      <c r="F264" s="121"/>
      <c r="G264" s="124"/>
      <c r="H264" s="127"/>
      <c r="I264" s="130"/>
    </row>
    <row r="265" spans="1:10" ht="15" thickBot="1">
      <c r="A265" s="116"/>
      <c r="B265" s="119"/>
      <c r="C265" s="33" t="s">
        <v>242</v>
      </c>
      <c r="D265" s="9" t="s">
        <v>243</v>
      </c>
      <c r="E265" s="31"/>
      <c r="F265" s="121"/>
      <c r="G265" s="124"/>
      <c r="H265" s="127"/>
      <c r="I265" s="130"/>
    </row>
    <row r="266" spans="1:10" ht="16.5" customHeight="1" thickBot="1">
      <c r="A266" s="118"/>
      <c r="B266" s="120"/>
      <c r="C266" s="85" t="s">
        <v>26</v>
      </c>
      <c r="D266" s="22" t="s">
        <v>86</v>
      </c>
      <c r="E266" s="62"/>
      <c r="F266" s="123"/>
      <c r="G266" s="126"/>
      <c r="H266" s="129"/>
      <c r="I266" s="132">
        <f>G266*H266</f>
        <v>0</v>
      </c>
    </row>
    <row r="267" spans="1:10" ht="135" customHeight="1" thickBot="1">
      <c r="A267" s="178">
        <v>28</v>
      </c>
      <c r="B267" s="133" t="s">
        <v>330</v>
      </c>
      <c r="C267" s="27" t="s">
        <v>134</v>
      </c>
      <c r="D267" s="37" t="s">
        <v>349</v>
      </c>
      <c r="E267" s="112"/>
      <c r="F267" s="231"/>
      <c r="G267" s="235">
        <v>1</v>
      </c>
      <c r="H267" s="239"/>
      <c r="I267" s="243">
        <v>0</v>
      </c>
    </row>
    <row r="268" spans="1:10" ht="15" customHeight="1" thickBot="1">
      <c r="A268" s="116"/>
      <c r="B268" s="119"/>
      <c r="C268" s="60" t="s">
        <v>331</v>
      </c>
      <c r="D268" s="12" t="s">
        <v>332</v>
      </c>
      <c r="E268" s="113"/>
      <c r="F268" s="232"/>
      <c r="G268" s="236"/>
      <c r="H268" s="240"/>
      <c r="I268" s="244"/>
    </row>
    <row r="269" spans="1:10" ht="15" thickBot="1">
      <c r="A269" s="116"/>
      <c r="B269" s="119"/>
      <c r="C269" s="33" t="s">
        <v>333</v>
      </c>
      <c r="D269" s="9" t="s">
        <v>341</v>
      </c>
      <c r="E269" s="113"/>
      <c r="F269" s="232"/>
      <c r="G269" s="236"/>
      <c r="H269" s="240"/>
      <c r="I269" s="244"/>
    </row>
    <row r="270" spans="1:10" ht="15" thickBot="1">
      <c r="A270" s="116"/>
      <c r="B270" s="119"/>
      <c r="C270" s="33" t="s">
        <v>334</v>
      </c>
      <c r="D270" s="9" t="s">
        <v>353</v>
      </c>
      <c r="E270" s="113"/>
      <c r="F270" s="232"/>
      <c r="G270" s="236"/>
      <c r="H270" s="240"/>
      <c r="I270" s="244"/>
    </row>
    <row r="271" spans="1:10" ht="15" thickBot="1">
      <c r="A271" s="116"/>
      <c r="B271" s="119"/>
      <c r="C271" s="33" t="s">
        <v>335</v>
      </c>
      <c r="D271" s="9" t="s">
        <v>347</v>
      </c>
      <c r="E271" s="113"/>
      <c r="F271" s="232"/>
      <c r="G271" s="236"/>
      <c r="H271" s="240"/>
      <c r="I271" s="244"/>
    </row>
    <row r="272" spans="1:10" ht="15" thickBot="1">
      <c r="A272" s="116"/>
      <c r="B272" s="119"/>
      <c r="C272" s="33" t="s">
        <v>346</v>
      </c>
      <c r="D272" s="9" t="s">
        <v>348</v>
      </c>
      <c r="E272" s="113"/>
      <c r="F272" s="232"/>
      <c r="G272" s="236"/>
      <c r="H272" s="240"/>
      <c r="I272" s="244"/>
    </row>
    <row r="273" spans="1:9" ht="15" thickBot="1">
      <c r="A273" s="116"/>
      <c r="B273" s="119"/>
      <c r="C273" s="33" t="s">
        <v>212</v>
      </c>
      <c r="D273" s="9" t="s">
        <v>342</v>
      </c>
      <c r="E273" s="113"/>
      <c r="F273" s="232"/>
      <c r="G273" s="236"/>
      <c r="H273" s="240"/>
      <c r="I273" s="244"/>
    </row>
    <row r="274" spans="1:9">
      <c r="A274" s="117"/>
      <c r="B274" s="119"/>
      <c r="C274" s="33" t="s">
        <v>350</v>
      </c>
      <c r="D274" s="9" t="s">
        <v>351</v>
      </c>
      <c r="E274" s="114"/>
      <c r="F274" s="233"/>
      <c r="G274" s="237"/>
      <c r="H274" s="241"/>
      <c r="I274" s="245"/>
    </row>
    <row r="275" spans="1:9">
      <c r="A275" s="117"/>
      <c r="B275" s="119"/>
      <c r="C275" s="33" t="s">
        <v>14</v>
      </c>
      <c r="D275" s="9" t="s">
        <v>339</v>
      </c>
      <c r="E275" s="114"/>
      <c r="F275" s="233"/>
      <c r="G275" s="237"/>
      <c r="H275" s="241"/>
      <c r="I275" s="245"/>
    </row>
    <row r="276" spans="1:9">
      <c r="A276" s="117"/>
      <c r="B276" s="119"/>
      <c r="C276" s="84" t="s">
        <v>336</v>
      </c>
      <c r="D276" s="16" t="s">
        <v>352</v>
      </c>
      <c r="E276" s="114"/>
      <c r="F276" s="233"/>
      <c r="G276" s="237"/>
      <c r="H276" s="241"/>
      <c r="I276" s="245"/>
    </row>
    <row r="277" spans="1:9">
      <c r="A277" s="117"/>
      <c r="B277" s="119"/>
      <c r="C277" s="84" t="s">
        <v>337</v>
      </c>
      <c r="D277" s="16" t="s">
        <v>340</v>
      </c>
      <c r="E277" s="114"/>
      <c r="F277" s="233"/>
      <c r="G277" s="237"/>
      <c r="H277" s="241"/>
      <c r="I277" s="245"/>
    </row>
    <row r="278" spans="1:9" ht="38.25">
      <c r="A278" s="117"/>
      <c r="B278" s="119"/>
      <c r="C278" s="84" t="s">
        <v>344</v>
      </c>
      <c r="D278" s="16" t="s">
        <v>345</v>
      </c>
      <c r="E278" s="114"/>
      <c r="F278" s="233"/>
      <c r="G278" s="237"/>
      <c r="H278" s="241"/>
      <c r="I278" s="245"/>
    </row>
    <row r="279" spans="1:9">
      <c r="A279" s="117"/>
      <c r="B279" s="119"/>
      <c r="C279" s="84" t="s">
        <v>153</v>
      </c>
      <c r="D279" s="16" t="s">
        <v>343</v>
      </c>
      <c r="E279" s="114"/>
      <c r="F279" s="233"/>
      <c r="G279" s="237"/>
      <c r="H279" s="241"/>
      <c r="I279" s="245"/>
    </row>
    <row r="280" spans="1:9">
      <c r="A280" s="117"/>
      <c r="B280" s="119"/>
      <c r="C280" s="84" t="s">
        <v>359</v>
      </c>
      <c r="D280" s="16" t="s">
        <v>360</v>
      </c>
      <c r="E280" s="114"/>
      <c r="F280" s="233"/>
      <c r="G280" s="237"/>
      <c r="H280" s="241"/>
      <c r="I280" s="245"/>
    </row>
    <row r="281" spans="1:9">
      <c r="A281" s="117"/>
      <c r="B281" s="119"/>
      <c r="C281" s="84" t="s">
        <v>357</v>
      </c>
      <c r="D281" s="16" t="s">
        <v>358</v>
      </c>
      <c r="E281" s="114"/>
      <c r="F281" s="233"/>
      <c r="G281" s="237"/>
      <c r="H281" s="241"/>
      <c r="I281" s="245"/>
    </row>
    <row r="282" spans="1:9">
      <c r="A282" s="117"/>
      <c r="B282" s="119"/>
      <c r="C282" s="84" t="s">
        <v>355</v>
      </c>
      <c r="D282" s="16" t="s">
        <v>356</v>
      </c>
      <c r="E282" s="114"/>
      <c r="F282" s="233"/>
      <c r="G282" s="237"/>
      <c r="H282" s="241"/>
      <c r="I282" s="245"/>
    </row>
    <row r="283" spans="1:9" ht="39" thickBot="1">
      <c r="A283" s="117"/>
      <c r="B283" s="119"/>
      <c r="C283" s="84" t="s">
        <v>338</v>
      </c>
      <c r="D283" s="16" t="s">
        <v>354</v>
      </c>
      <c r="E283" s="114"/>
      <c r="F283" s="233"/>
      <c r="G283" s="237"/>
      <c r="H283" s="241"/>
      <c r="I283" s="245"/>
    </row>
    <row r="284" spans="1:9" ht="15" thickBot="1">
      <c r="A284" s="118"/>
      <c r="B284" s="120"/>
      <c r="C284" s="85" t="s">
        <v>26</v>
      </c>
      <c r="D284" s="22" t="s">
        <v>237</v>
      </c>
      <c r="E284" s="115"/>
      <c r="F284" s="234"/>
      <c r="G284" s="238"/>
      <c r="H284" s="242"/>
      <c r="I284" s="246">
        <f>G284*H284</f>
        <v>0</v>
      </c>
    </row>
    <row r="285" spans="1:9">
      <c r="A285" s="105"/>
      <c r="B285" s="106"/>
      <c r="C285" s="105"/>
      <c r="D285" s="105"/>
      <c r="E285" s="105"/>
      <c r="F285" s="105"/>
      <c r="G285" s="107" t="s">
        <v>11</v>
      </c>
      <c r="H285" s="107"/>
      <c r="I285" s="108">
        <f>SUM(I9:I259)</f>
        <v>0</v>
      </c>
    </row>
    <row r="286" spans="1:9">
      <c r="A286" s="105"/>
      <c r="B286" s="106"/>
      <c r="C286" s="105"/>
      <c r="D286" s="105"/>
      <c r="E286" s="105"/>
      <c r="F286" s="105"/>
      <c r="G286" s="187" t="s">
        <v>12</v>
      </c>
      <c r="H286" s="188"/>
      <c r="I286" s="109">
        <f>I285*0.23</f>
        <v>0</v>
      </c>
    </row>
    <row r="287" spans="1:9">
      <c r="A287" s="105"/>
      <c r="B287" s="106"/>
      <c r="C287" s="105"/>
      <c r="D287" s="105"/>
      <c r="E287" s="105"/>
      <c r="F287" s="105"/>
      <c r="G287" s="110" t="s">
        <v>13</v>
      </c>
      <c r="H287" s="110"/>
      <c r="I287" s="109">
        <f>I285+I286</f>
        <v>0</v>
      </c>
    </row>
  </sheetData>
  <mergeCells count="171">
    <mergeCell ref="A267:A284"/>
    <mergeCell ref="B267:B284"/>
    <mergeCell ref="F267:F284"/>
    <mergeCell ref="G267:G284"/>
    <mergeCell ref="H267:H284"/>
    <mergeCell ref="I267:I284"/>
    <mergeCell ref="A241:A259"/>
    <mergeCell ref="B241:B259"/>
    <mergeCell ref="F241:F259"/>
    <mergeCell ref="G241:G259"/>
    <mergeCell ref="H241:H259"/>
    <mergeCell ref="I241:I259"/>
    <mergeCell ref="A260:A266"/>
    <mergeCell ref="B260:B266"/>
    <mergeCell ref="F260:F266"/>
    <mergeCell ref="G260:G266"/>
    <mergeCell ref="H260:H266"/>
    <mergeCell ref="I260:I266"/>
    <mergeCell ref="A235:A240"/>
    <mergeCell ref="B235:B240"/>
    <mergeCell ref="F235:F240"/>
    <mergeCell ref="G235:G240"/>
    <mergeCell ref="H235:H240"/>
    <mergeCell ref="I235:I240"/>
    <mergeCell ref="A204:A216"/>
    <mergeCell ref="B204:B216"/>
    <mergeCell ref="F204:F216"/>
    <mergeCell ref="G204:G216"/>
    <mergeCell ref="H204:H216"/>
    <mergeCell ref="I204:I216"/>
    <mergeCell ref="A217:A229"/>
    <mergeCell ref="B217:B229"/>
    <mergeCell ref="F217:F229"/>
    <mergeCell ref="G217:G229"/>
    <mergeCell ref="H217:H229"/>
    <mergeCell ref="I217:I229"/>
    <mergeCell ref="A230:A234"/>
    <mergeCell ref="B230:B234"/>
    <mergeCell ref="F230:F234"/>
    <mergeCell ref="G230:G234"/>
    <mergeCell ref="H230:H234"/>
    <mergeCell ref="I230:I234"/>
    <mergeCell ref="A148:A165"/>
    <mergeCell ref="B148:B165"/>
    <mergeCell ref="F148:F165"/>
    <mergeCell ref="G148:G165"/>
    <mergeCell ref="H148:H165"/>
    <mergeCell ref="I148:I165"/>
    <mergeCell ref="A166:A203"/>
    <mergeCell ref="B166:B203"/>
    <mergeCell ref="F166:F203"/>
    <mergeCell ref="G166:G203"/>
    <mergeCell ref="H166:H203"/>
    <mergeCell ref="I166:I203"/>
    <mergeCell ref="I105:I114"/>
    <mergeCell ref="A115:A117"/>
    <mergeCell ref="B115:B117"/>
    <mergeCell ref="F115:F117"/>
    <mergeCell ref="G115:G117"/>
    <mergeCell ref="H115:H117"/>
    <mergeCell ref="I115:I117"/>
    <mergeCell ref="A105:A114"/>
    <mergeCell ref="B105:B114"/>
    <mergeCell ref="F105:F114"/>
    <mergeCell ref="G105:G114"/>
    <mergeCell ref="H105:H114"/>
    <mergeCell ref="I86:I98"/>
    <mergeCell ref="A99:A104"/>
    <mergeCell ref="B99:B104"/>
    <mergeCell ref="F99:F104"/>
    <mergeCell ref="G99:G104"/>
    <mergeCell ref="H99:H104"/>
    <mergeCell ref="I99:I104"/>
    <mergeCell ref="A86:A98"/>
    <mergeCell ref="B86:B98"/>
    <mergeCell ref="F86:F98"/>
    <mergeCell ref="G86:G98"/>
    <mergeCell ref="H86:H98"/>
    <mergeCell ref="I76:I79"/>
    <mergeCell ref="A80:A85"/>
    <mergeCell ref="B80:B85"/>
    <mergeCell ref="F80:F85"/>
    <mergeCell ref="G80:G85"/>
    <mergeCell ref="H80:H85"/>
    <mergeCell ref="I80:I85"/>
    <mergeCell ref="A76:A79"/>
    <mergeCell ref="B76:B79"/>
    <mergeCell ref="F76:F79"/>
    <mergeCell ref="G76:G79"/>
    <mergeCell ref="H76:H79"/>
    <mergeCell ref="G286:H286"/>
    <mergeCell ref="C7:D7"/>
    <mergeCell ref="A8:I8"/>
    <mergeCell ref="A28:A34"/>
    <mergeCell ref="B28:B34"/>
    <mergeCell ref="F28:F34"/>
    <mergeCell ref="G28:G34"/>
    <mergeCell ref="H28:H34"/>
    <mergeCell ref="I28:I34"/>
    <mergeCell ref="A35:A39"/>
    <mergeCell ref="B35:B39"/>
    <mergeCell ref="F35:F39"/>
    <mergeCell ref="I56:I59"/>
    <mergeCell ref="A60:A65"/>
    <mergeCell ref="B60:B65"/>
    <mergeCell ref="F60:F65"/>
    <mergeCell ref="G60:G65"/>
    <mergeCell ref="H60:H65"/>
    <mergeCell ref="I60:I65"/>
    <mergeCell ref="A56:A59"/>
    <mergeCell ref="B56:B59"/>
    <mergeCell ref="F56:F59"/>
    <mergeCell ref="G56:G59"/>
    <mergeCell ref="H56:H59"/>
    <mergeCell ref="G35:G39"/>
    <mergeCell ref="H35:H39"/>
    <mergeCell ref="I35:I39"/>
    <mergeCell ref="A9:A18"/>
    <mergeCell ref="B9:B18"/>
    <mergeCell ref="F9:F18"/>
    <mergeCell ref="G9:G18"/>
    <mergeCell ref="H9:H18"/>
    <mergeCell ref="I9:I18"/>
    <mergeCell ref="A19:A27"/>
    <mergeCell ref="B19:B27"/>
    <mergeCell ref="F19:F27"/>
    <mergeCell ref="G19:G27"/>
    <mergeCell ref="H19:H27"/>
    <mergeCell ref="I19:I27"/>
    <mergeCell ref="A143:A147"/>
    <mergeCell ref="B143:B147"/>
    <mergeCell ref="F143:F147"/>
    <mergeCell ref="G143:G147"/>
    <mergeCell ref="H143:H147"/>
    <mergeCell ref="I143:I147"/>
    <mergeCell ref="I40:I55"/>
    <mergeCell ref="A40:A55"/>
    <mergeCell ref="B40:B55"/>
    <mergeCell ref="F40:F55"/>
    <mergeCell ref="G40:G55"/>
    <mergeCell ref="H40:H55"/>
    <mergeCell ref="I66:I71"/>
    <mergeCell ref="A72:A75"/>
    <mergeCell ref="B72:B75"/>
    <mergeCell ref="F72:F75"/>
    <mergeCell ref="G72:G75"/>
    <mergeCell ref="H72:H75"/>
    <mergeCell ref="I72:I75"/>
    <mergeCell ref="A66:A71"/>
    <mergeCell ref="B66:B71"/>
    <mergeCell ref="F66:F71"/>
    <mergeCell ref="G66:G71"/>
    <mergeCell ref="H66:H71"/>
    <mergeCell ref="A130:A142"/>
    <mergeCell ref="B130:B142"/>
    <mergeCell ref="F130:F142"/>
    <mergeCell ref="G130:G142"/>
    <mergeCell ref="H130:H142"/>
    <mergeCell ref="I130:I142"/>
    <mergeCell ref="A118:A126"/>
    <mergeCell ref="B118:B126"/>
    <mergeCell ref="F118:F126"/>
    <mergeCell ref="G118:G126"/>
    <mergeCell ref="H118:H126"/>
    <mergeCell ref="I118:I126"/>
    <mergeCell ref="A127:A129"/>
    <mergeCell ref="B127:B129"/>
    <mergeCell ref="F127:F129"/>
    <mergeCell ref="G127:G129"/>
    <mergeCell ref="H127:H129"/>
    <mergeCell ref="I127:I129"/>
  </mergeCells>
  <pageMargins left="0.23622047244094491" right="0.35433070866141736" top="1.0629921259842521" bottom="0.25" header="0.19685039370078741" footer="0.25"/>
  <pageSetup paperSize="9" scale="70" fitToHeight="2" orientation="landscape" r:id="rId1"/>
  <headerFooter>
    <oddHeader>&amp;C&amp;G</oddHeader>
  </headerFooter>
  <rowBreaks count="2" manualBreakCount="2">
    <brk id="142" max="16383" man="1"/>
    <brk id="165"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Część VI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tarciszewski</dc:creator>
  <cp:lastModifiedBy>Izabela Skorupska</cp:lastModifiedBy>
  <cp:lastPrinted>2022-09-28T09:37:48Z</cp:lastPrinted>
  <dcterms:created xsi:type="dcterms:W3CDTF">2017-01-27T07:16:15Z</dcterms:created>
  <dcterms:modified xsi:type="dcterms:W3CDTF">2022-10-11T08:29:31Z</dcterms:modified>
</cp:coreProperties>
</file>