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15" yWindow="2595" windowWidth="23040" windowHeight="12270"/>
  </bookViews>
  <sheets>
    <sheet name="Arkusz1" sheetId="1" r:id="rId1"/>
  </sheets>
  <definedNames>
    <definedName name="_xlnm.Print_Area" localSheetId="0">Arkusz1!$A$1:$I$34</definedName>
  </definedNames>
  <calcPr calcId="14562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I31" i="1" l="1"/>
  <c r="I32" i="1" l="1"/>
  <c r="I33" i="1" s="1"/>
</calcChain>
</file>

<file path=xl/connections.xml><?xml version="1.0" encoding="utf-8"?>
<connections xmlns="http://schemas.openxmlformats.org/spreadsheetml/2006/main">
  <connection id="1" keepAlive="1" name="Zapytanie — Document" description="Połączenie z zapytaniem „Document” w skoroszycie." type="5" refreshedVersion="0" background="1">
    <dbPr connection="provider=Microsoft.Mashup.OleDb.1;data source=$EmbeddedMashup(6486e647-35c5-45fd-bce5-33d0cde429c2)$;location=Document;extended properties=" command="SELECT * FROM [Document]"/>
  </connection>
  <connection id="2" keepAlive="1" name="Zapytanie — passmark" description="Połączenie z zapytaniem „passmark” w skoroszycie." type="5" refreshedVersion="0" background="1">
    <dbPr connection="provider=Microsoft.Mashup.OleDb.1;data source=$EmbeddedMashup(6486e647-35c5-45fd-bce5-33d0cde429c2)$;location=passmark;extended properties=" command="SELECT * FROM [passmark]"/>
  </connection>
  <connection id="3" keepAlive="1" name="Zapytanie — passmark (2)" description="Połączenie z zapytaniem „passmark (2)” w skoroszycie." type="5" refreshedVersion="0" background="1">
    <dbPr connection="provider=Microsoft.Mashup.OleDb.1;data source=$EmbeddedMashup(6486e647-35c5-45fd-bce5-33d0cde429c2)$;location=&quot;passmark (2)&quot;;extended properties=" command="SELECT * FROM [passmark (2)]"/>
  </connection>
</connections>
</file>

<file path=xl/sharedStrings.xml><?xml version="1.0" encoding="utf-8"?>
<sst xmlns="http://schemas.openxmlformats.org/spreadsheetml/2006/main" count="59" uniqueCount="59">
  <si>
    <t>Lp.</t>
  </si>
  <si>
    <t>Przedmiot zamówienia</t>
  </si>
  <si>
    <t>Charakterystyka przedmiotu (parametry sprzętu wymagane przez Zamawiającego)</t>
  </si>
  <si>
    <t>Ilość</t>
  </si>
  <si>
    <t>Cena jedn.</t>
  </si>
  <si>
    <t>Wartość netto</t>
  </si>
  <si>
    <t>Gwarancja</t>
  </si>
  <si>
    <t>System operacyjny</t>
  </si>
  <si>
    <t>Ilość procesorów</t>
  </si>
  <si>
    <t>Typ zastosowanej pamięci RAM</t>
  </si>
  <si>
    <t>Karta graficzna</t>
  </si>
  <si>
    <t>Komunikacja</t>
  </si>
  <si>
    <t>Obudowa</t>
  </si>
  <si>
    <t>Certyfikaty i standardy</t>
  </si>
  <si>
    <r>
      <t>Producent model (</t>
    </r>
    <r>
      <rPr>
        <b/>
        <sz val="10"/>
        <color indexed="8"/>
        <rFont val="Arial"/>
        <family val="2"/>
        <charset val="238"/>
      </rPr>
      <t>należy wypełnić</t>
    </r>
    <r>
      <rPr>
        <sz val="10"/>
        <color indexed="8"/>
        <rFont val="Arial"/>
        <family val="2"/>
        <charset val="238"/>
      </rPr>
      <t>)</t>
    </r>
  </si>
  <si>
    <t>Razem netto:</t>
  </si>
  <si>
    <t>VAT</t>
  </si>
  <si>
    <t>Razem brutto</t>
  </si>
  <si>
    <t xml:space="preserve">FORMULARZ CENOWY </t>
  </si>
  <si>
    <t>Procesory</t>
  </si>
  <si>
    <t>Pamięć zainstalowana łącznie</t>
  </si>
  <si>
    <t>min. DDR4</t>
  </si>
  <si>
    <t>Ilość zainstalowanych modułów pamięci</t>
  </si>
  <si>
    <t>Kontroler RAID</t>
  </si>
  <si>
    <t>Poziomy RAID</t>
  </si>
  <si>
    <t>0,1,5,6,10,50,60</t>
  </si>
  <si>
    <t>Rodzaje obsługiwanych dysków</t>
  </si>
  <si>
    <t>SATA, SAS, SSD</t>
  </si>
  <si>
    <t>Maksymalny transfer</t>
  </si>
  <si>
    <t>12Gb/s</t>
  </si>
  <si>
    <t>Dyski</t>
  </si>
  <si>
    <t>480GB SSD SATA Read Intensive 2.5" 6Gb/s Hot-Plug</t>
  </si>
  <si>
    <t>Ilość dysków</t>
  </si>
  <si>
    <t>Możliwośći płyty głownej</t>
  </si>
  <si>
    <t>Zintegrowana</t>
  </si>
  <si>
    <t>Karta sieciowa zintegrowana z płytą główną niezajmująca slotu PCIe 4 x RJ-45, 1GbE</t>
  </si>
  <si>
    <t>Zdalne zarządzanie</t>
  </si>
  <si>
    <t>Dedykowany port  (1 x RJ-45) umożliwia administratorowi systemu zdalne monitorowanie serwera i zarządzanie nim w dowolnym miejscu i czasie.</t>
  </si>
  <si>
    <t>Typ obudowy</t>
  </si>
  <si>
    <t>2U RACK 19"</t>
  </si>
  <si>
    <t>Szyny montażowe</t>
  </si>
  <si>
    <t>Umożliwiające bezproblemowy montaż w szafie serwerowej</t>
  </si>
  <si>
    <t>Zasilanie</t>
  </si>
  <si>
    <t>min. 2 x 800W (Hot-Plug)</t>
  </si>
  <si>
    <t>brak</t>
  </si>
  <si>
    <t>Certyfikowane zasilacze o wysokiej sprawności</t>
  </si>
  <si>
    <t>Czas reakcji na zgłoszenie serwisowe</t>
  </si>
  <si>
    <t>1 dzień roboczy</t>
  </si>
  <si>
    <t>Obudowa na 8 dysków 2.5" Hot-Plug HDD z interfejsem SATA.</t>
  </si>
  <si>
    <t>Obsługa do 1.5TB pamięci operacyjnej DDR4 RDIMM w 24 slotach dla konfiguracji dwuprocesorowej (12 slotów na procesor).</t>
  </si>
  <si>
    <t xml:space="preserve"> Serwer aplikacyjny</t>
  </si>
  <si>
    <t>Sprzętowy kontroler dysków RAID z 2GB pamięci cache i podtrzymaniem zasialania (moduł bateryjnym bądź opartym o moduł kondensatora) umożliwiający skonfigurowanie wydajnej i bezpiecznej przestrzeni z dysków umieszczonych w obudowie. Kontroler w pełni wyposarzony do obsługi 8 dysków.</t>
  </si>
  <si>
    <t>Część IV</t>
  </si>
  <si>
    <r>
      <t xml:space="preserve">Klasy x86, skasyfikowane przez producenta do pracy w serwerach, każdy z procesorów osiągający minimum  15150 punktów w teście PassMark – CPU Mark dla systemów jednoporcesorowych </t>
    </r>
    <r>
      <rPr>
        <b/>
        <i/>
        <sz val="10"/>
        <rFont val="Arial"/>
        <family val="2"/>
        <charset val="238"/>
      </rPr>
      <t>na dzień 22-09-2022</t>
    </r>
    <r>
      <rPr>
        <sz val="10"/>
        <rFont val="Arial"/>
        <family val="2"/>
        <charset val="238"/>
      </rPr>
      <t>. Jeżeli osiągi zaoferowanych procesorów nie będą ogólnie dostępne tj. na oficjalnych stronach producenta lub w rankingach niezależnych organizacji, Wykonawca zobowiązany będzie do przeprowadzenia testów na własny koszt i udokumentowania Zamawiającemu, że oferowany procesory osiąga wymagany wynik punktowy w teście  PassMark – CPU Mark.</t>
    </r>
  </si>
  <si>
    <t>min.  64 GB DDR4 RDIMM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</si>
  <si>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wypełnić)</t>
    </r>
  </si>
  <si>
    <t xml:space="preserve">postępowaniey pn. "Cyfrowa Gmina 2" </t>
  </si>
  <si>
    <t>Nr sprawy: ZP.271.79.2022                                                                                                                                                                                         Załącznik nr 2.4</t>
  </si>
  <si>
    <t>min. 24 miesięcy. Gwarancja producenta realizowana w miejscu instalacji sprzętu z określonym czasem reakcji od przyjęcia zgłoszenia.
DYSKI zostają u właściciela i nie podlegają zwrotowi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</si>
</sst>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2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7" fillId="0" borderId="16" xfId="0" applyFont="1" applyFill="1" applyBorder="1" applyAlignment="1">
      <alignment horizontal="justify" vertical="top" wrapText="1"/>
    </xf>
    <xf numFmtId="0" fontId="7" fillId="0" borderId="15" xfId="0" applyFont="1" applyFill="1" applyBorder="1" applyAlignment="1">
      <alignment horizontal="justify" vertical="top" wrapText="1"/>
    </xf>
    <xf numFmtId="0" fontId="7" fillId="0" borderId="26" xfId="0" applyFont="1" applyFill="1" applyBorder="1" applyAlignment="1">
      <alignment vertical="top" wrapText="1"/>
    </xf>
    <xf numFmtId="0" fontId="7" fillId="0" borderId="16" xfId="0" applyFont="1" applyFill="1" applyBorder="1" applyAlignment="1">
      <alignment vertical="top" wrapText="1"/>
    </xf>
    <xf numFmtId="0" fontId="7" fillId="0" borderId="25" xfId="0" applyFont="1" applyFill="1" applyBorder="1" applyAlignment="1">
      <alignment vertical="top" wrapText="1"/>
    </xf>
    <xf numFmtId="0" fontId="7" fillId="0" borderId="18" xfId="0" applyFont="1" applyFill="1" applyBorder="1" applyAlignment="1">
      <alignment vertical="top" wrapText="1"/>
    </xf>
    <xf numFmtId="0" fontId="7" fillId="0" borderId="15" xfId="0" applyFont="1" applyFill="1" applyBorder="1" applyAlignment="1">
      <alignment vertical="top" wrapText="1"/>
    </xf>
    <xf numFmtId="0" fontId="1" fillId="0" borderId="0" xfId="0" applyFont="1" applyAlignment="1">
      <alignment horizontal="right"/>
    </xf>
    <xf numFmtId="0" fontId="10" fillId="0" borderId="31" xfId="0" applyFont="1" applyBorder="1"/>
    <xf numFmtId="8" fontId="1" fillId="0" borderId="31" xfId="0" applyNumberFormat="1" applyFont="1" applyBorder="1"/>
    <xf numFmtId="0" fontId="7" fillId="0" borderId="24" xfId="0" applyFont="1" applyFill="1" applyBorder="1" applyAlignment="1">
      <alignment horizontal="justify" vertical="top" wrapText="1"/>
    </xf>
    <xf numFmtId="0" fontId="7" fillId="0" borderId="19" xfId="0" applyFont="1" applyFill="1" applyBorder="1" applyAlignment="1">
      <alignment horizontal="justify" vertical="top" wrapText="1"/>
    </xf>
    <xf numFmtId="0" fontId="10" fillId="0" borderId="34" xfId="0" applyFont="1" applyBorder="1"/>
    <xf numFmtId="164" fontId="1" fillId="0" borderId="34" xfId="0" applyNumberFormat="1" applyFont="1" applyBorder="1"/>
    <xf numFmtId="0" fontId="1" fillId="0" borderId="29" xfId="0" applyFont="1" applyBorder="1" applyAlignment="1">
      <alignment vertical="center" wrapText="1"/>
    </xf>
    <xf numFmtId="0" fontId="7" fillId="0" borderId="10" xfId="0" applyFont="1" applyFill="1" applyBorder="1" applyAlignment="1">
      <alignment horizontal="justify" vertical="top" wrapText="1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7" fillId="0" borderId="27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4" fontId="7" fillId="0" borderId="28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164" fontId="7" fillId="0" borderId="21" xfId="0" applyNumberFormat="1" applyFont="1" applyBorder="1" applyAlignment="1">
      <alignment vertical="center"/>
    </xf>
    <xf numFmtId="164" fontId="7" fillId="0" borderId="23" xfId="0" applyNumberFormat="1" applyFont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164" fontId="7" fillId="0" borderId="22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17" xfId="0" applyFont="1" applyFill="1" applyBorder="1" applyAlignment="1">
      <alignment horizontal="center" vertical="center" textRotation="90" wrapText="1"/>
    </xf>
    <xf numFmtId="0" fontId="7" fillId="0" borderId="22" xfId="0" applyFont="1" applyFill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tabSelected="1" view="pageBreakPreview" topLeftCell="A13" zoomScaleNormal="100" zoomScaleSheetLayoutView="100" workbookViewId="0">
      <selection activeCell="F8" sqref="F8:F30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10" ht="15">
      <c r="A2" s="3" t="s">
        <v>57</v>
      </c>
      <c r="J2" s="23"/>
    </row>
    <row r="3" spans="1:10" ht="16.5">
      <c r="B3" s="4"/>
      <c r="D3" s="5" t="s">
        <v>18</v>
      </c>
      <c r="E3" s="6"/>
    </row>
    <row r="4" spans="1:10" ht="18">
      <c r="A4" s="7"/>
      <c r="B4" s="4"/>
      <c r="D4" s="8" t="s">
        <v>56</v>
      </c>
    </row>
    <row r="5" spans="1:10" ht="15" thickBot="1">
      <c r="B5" s="4"/>
    </row>
    <row r="6" spans="1:10" ht="57" thickBot="1">
      <c r="A6" s="9" t="s">
        <v>0</v>
      </c>
      <c r="B6" s="10" t="s">
        <v>1</v>
      </c>
      <c r="C6" s="34" t="s">
        <v>2</v>
      </c>
      <c r="D6" s="35"/>
      <c r="E6" s="11" t="s">
        <v>55</v>
      </c>
      <c r="F6" s="11" t="s">
        <v>14</v>
      </c>
      <c r="G6" s="12" t="s">
        <v>3</v>
      </c>
      <c r="H6" s="11" t="s">
        <v>4</v>
      </c>
      <c r="I6" s="13" t="s">
        <v>5</v>
      </c>
    </row>
    <row r="7" spans="1:10" ht="21" thickBot="1">
      <c r="A7" s="36" t="s">
        <v>52</v>
      </c>
      <c r="B7" s="37"/>
      <c r="C7" s="37"/>
      <c r="D7" s="37"/>
      <c r="E7" s="37"/>
      <c r="F7" s="37"/>
      <c r="G7" s="37"/>
      <c r="H7" s="37"/>
      <c r="I7" s="38"/>
    </row>
    <row r="8" spans="1:10" ht="141" thickBot="1">
      <c r="A8" s="51">
        <v>1</v>
      </c>
      <c r="B8" s="54" t="s">
        <v>50</v>
      </c>
      <c r="C8" s="18" t="s">
        <v>19</v>
      </c>
      <c r="D8" s="31" t="s">
        <v>53</v>
      </c>
      <c r="E8" s="14"/>
      <c r="F8" s="39"/>
      <c r="G8" s="42">
        <v>1</v>
      </c>
      <c r="H8" s="45"/>
      <c r="I8" s="48">
        <f>G8*H8</f>
        <v>0</v>
      </c>
    </row>
    <row r="9" spans="1:10" ht="15" customHeight="1" thickBot="1">
      <c r="A9" s="52"/>
      <c r="B9" s="55"/>
      <c r="C9" s="17" t="s">
        <v>8</v>
      </c>
      <c r="D9" s="16">
        <v>2</v>
      </c>
      <c r="E9" s="15"/>
      <c r="F9" s="40"/>
      <c r="G9" s="43"/>
      <c r="H9" s="46"/>
      <c r="I9" s="49"/>
    </row>
    <row r="10" spans="1:10" ht="15" customHeight="1" thickBot="1">
      <c r="A10" s="52"/>
      <c r="B10" s="55"/>
      <c r="C10" s="17" t="s">
        <v>20</v>
      </c>
      <c r="D10" s="16" t="s">
        <v>54</v>
      </c>
      <c r="E10" s="15"/>
      <c r="F10" s="40"/>
      <c r="G10" s="43"/>
      <c r="H10" s="46"/>
      <c r="I10" s="49"/>
    </row>
    <row r="11" spans="1:10" ht="15" customHeight="1" thickBot="1">
      <c r="A11" s="52"/>
      <c r="B11" s="55"/>
      <c r="C11" s="17" t="s">
        <v>9</v>
      </c>
      <c r="D11" s="16" t="s">
        <v>21</v>
      </c>
      <c r="E11" s="15"/>
      <c r="F11" s="40"/>
      <c r="G11" s="43"/>
      <c r="H11" s="46"/>
      <c r="I11" s="49"/>
    </row>
    <row r="12" spans="1:10" ht="15" customHeight="1" thickBot="1">
      <c r="A12" s="52"/>
      <c r="B12" s="55"/>
      <c r="C12" s="17" t="s">
        <v>22</v>
      </c>
      <c r="D12" s="16">
        <v>2</v>
      </c>
      <c r="E12" s="15"/>
      <c r="F12" s="40"/>
      <c r="G12" s="43"/>
      <c r="H12" s="46"/>
      <c r="I12" s="49"/>
    </row>
    <row r="13" spans="1:10" ht="66" customHeight="1" thickBot="1">
      <c r="A13" s="52"/>
      <c r="B13" s="55"/>
      <c r="C13" s="17" t="s">
        <v>23</v>
      </c>
      <c r="D13" s="16" t="s">
        <v>51</v>
      </c>
      <c r="E13" s="15"/>
      <c r="F13" s="40"/>
      <c r="G13" s="43"/>
      <c r="H13" s="46"/>
      <c r="I13" s="49"/>
    </row>
    <row r="14" spans="1:10" ht="15" customHeight="1" thickBot="1">
      <c r="A14" s="52"/>
      <c r="B14" s="55"/>
      <c r="C14" s="17" t="s">
        <v>24</v>
      </c>
      <c r="D14" s="16" t="s">
        <v>25</v>
      </c>
      <c r="E14" s="15"/>
      <c r="F14" s="40"/>
      <c r="G14" s="43"/>
      <c r="H14" s="46"/>
      <c r="I14" s="49"/>
    </row>
    <row r="15" spans="1:10" ht="15" customHeight="1" thickBot="1">
      <c r="A15" s="52"/>
      <c r="B15" s="55"/>
      <c r="C15" s="17" t="s">
        <v>26</v>
      </c>
      <c r="D15" s="16" t="s">
        <v>27</v>
      </c>
      <c r="E15" s="15"/>
      <c r="F15" s="40"/>
      <c r="G15" s="43"/>
      <c r="H15" s="46"/>
      <c r="I15" s="49"/>
    </row>
    <row r="16" spans="1:10" ht="15" customHeight="1" thickBot="1">
      <c r="A16" s="52"/>
      <c r="B16" s="55"/>
      <c r="C16" s="17" t="s">
        <v>28</v>
      </c>
      <c r="D16" s="16" t="s">
        <v>29</v>
      </c>
      <c r="E16" s="15"/>
      <c r="F16" s="40"/>
      <c r="G16" s="43"/>
      <c r="H16" s="46"/>
      <c r="I16" s="49"/>
    </row>
    <row r="17" spans="1:9" ht="15" customHeight="1" thickBot="1">
      <c r="A17" s="52"/>
      <c r="B17" s="55"/>
      <c r="C17" s="22" t="s">
        <v>30</v>
      </c>
      <c r="D17" s="19" t="s">
        <v>31</v>
      </c>
      <c r="E17" s="15"/>
      <c r="F17" s="40"/>
      <c r="G17" s="43"/>
      <c r="H17" s="46"/>
      <c r="I17" s="49"/>
    </row>
    <row r="18" spans="1:9" ht="15" customHeight="1" thickBot="1">
      <c r="A18" s="52"/>
      <c r="B18" s="55"/>
      <c r="C18" s="17" t="s">
        <v>32</v>
      </c>
      <c r="D18" s="16">
        <v>5</v>
      </c>
      <c r="E18" s="15"/>
      <c r="F18" s="40"/>
      <c r="G18" s="43"/>
      <c r="H18" s="46"/>
      <c r="I18" s="49"/>
    </row>
    <row r="19" spans="1:9" ht="39" thickBot="1">
      <c r="A19" s="52"/>
      <c r="B19" s="55"/>
      <c r="C19" s="17" t="s">
        <v>33</v>
      </c>
      <c r="D19" s="16" t="s">
        <v>49</v>
      </c>
      <c r="E19" s="15"/>
      <c r="F19" s="40"/>
      <c r="G19" s="43"/>
      <c r="H19" s="46"/>
      <c r="I19" s="49"/>
    </row>
    <row r="20" spans="1:9" ht="15" customHeight="1" thickBot="1">
      <c r="A20" s="52"/>
      <c r="B20" s="55"/>
      <c r="C20" s="17" t="s">
        <v>10</v>
      </c>
      <c r="D20" s="16" t="s">
        <v>34</v>
      </c>
      <c r="E20" s="15"/>
      <c r="F20" s="40"/>
      <c r="G20" s="43"/>
      <c r="H20" s="46"/>
      <c r="I20" s="49"/>
    </row>
    <row r="21" spans="1:9" ht="26.25" thickBot="1">
      <c r="A21" s="52"/>
      <c r="B21" s="55"/>
      <c r="C21" s="17" t="s">
        <v>11</v>
      </c>
      <c r="D21" s="16" t="s">
        <v>35</v>
      </c>
      <c r="E21" s="15"/>
      <c r="F21" s="40"/>
      <c r="G21" s="43"/>
      <c r="H21" s="46"/>
      <c r="I21" s="49"/>
    </row>
    <row r="22" spans="1:9" ht="39" thickBot="1">
      <c r="A22" s="52"/>
      <c r="B22" s="55"/>
      <c r="C22" s="17" t="s">
        <v>36</v>
      </c>
      <c r="D22" s="16" t="s">
        <v>37</v>
      </c>
      <c r="E22" s="15"/>
      <c r="F22" s="40"/>
      <c r="G22" s="43"/>
      <c r="H22" s="46"/>
      <c r="I22" s="49"/>
    </row>
    <row r="23" spans="1:9" ht="26.25" thickBot="1">
      <c r="A23" s="52"/>
      <c r="B23" s="55"/>
      <c r="C23" s="17" t="s">
        <v>12</v>
      </c>
      <c r="D23" s="16" t="s">
        <v>48</v>
      </c>
      <c r="E23" s="15"/>
      <c r="F23" s="40"/>
      <c r="G23" s="43"/>
      <c r="H23" s="46"/>
      <c r="I23" s="49"/>
    </row>
    <row r="24" spans="1:9" ht="15" thickBot="1">
      <c r="A24" s="52"/>
      <c r="B24" s="55"/>
      <c r="C24" s="17" t="s">
        <v>38</v>
      </c>
      <c r="D24" s="16" t="s">
        <v>39</v>
      </c>
      <c r="E24" s="15"/>
      <c r="F24" s="40"/>
      <c r="G24" s="43"/>
      <c r="H24" s="46"/>
      <c r="I24" s="49"/>
    </row>
    <row r="25" spans="1:9" ht="15" thickBot="1">
      <c r="A25" s="52"/>
      <c r="B25" s="55"/>
      <c r="C25" s="17" t="s">
        <v>40</v>
      </c>
      <c r="D25" s="16" t="s">
        <v>41</v>
      </c>
      <c r="E25" s="15"/>
      <c r="F25" s="40"/>
      <c r="G25" s="43"/>
      <c r="H25" s="46"/>
      <c r="I25" s="49"/>
    </row>
    <row r="26" spans="1:9" ht="15" thickBot="1">
      <c r="A26" s="52"/>
      <c r="B26" s="55"/>
      <c r="C26" s="17" t="s">
        <v>42</v>
      </c>
      <c r="D26" s="16" t="s">
        <v>43</v>
      </c>
      <c r="E26" s="15"/>
      <c r="F26" s="40"/>
      <c r="G26" s="43"/>
      <c r="H26" s="46"/>
      <c r="I26" s="49"/>
    </row>
    <row r="27" spans="1:9" ht="15" thickBot="1">
      <c r="A27" s="52"/>
      <c r="B27" s="55"/>
      <c r="C27" s="17" t="s">
        <v>7</v>
      </c>
      <c r="D27" s="16" t="s">
        <v>44</v>
      </c>
      <c r="E27" s="15"/>
      <c r="F27" s="40"/>
      <c r="G27" s="43"/>
      <c r="H27" s="46"/>
      <c r="I27" s="49"/>
    </row>
    <row r="28" spans="1:9" ht="15" thickBot="1">
      <c r="A28" s="52"/>
      <c r="B28" s="55"/>
      <c r="C28" s="22" t="s">
        <v>13</v>
      </c>
      <c r="D28" s="16" t="s">
        <v>45</v>
      </c>
      <c r="E28" s="15"/>
      <c r="F28" s="40"/>
      <c r="G28" s="43"/>
      <c r="H28" s="46"/>
      <c r="I28" s="49"/>
    </row>
    <row r="29" spans="1:9" ht="51.75" thickBot="1">
      <c r="A29" s="52"/>
      <c r="B29" s="55"/>
      <c r="C29" s="20" t="s">
        <v>6</v>
      </c>
      <c r="D29" s="21" t="s">
        <v>58</v>
      </c>
      <c r="E29" s="15"/>
      <c r="F29" s="40"/>
      <c r="G29" s="43"/>
      <c r="H29" s="46"/>
      <c r="I29" s="49"/>
    </row>
    <row r="30" spans="1:9" ht="15" thickBot="1">
      <c r="A30" s="53"/>
      <c r="B30" s="56"/>
      <c r="C30" s="26" t="s">
        <v>46</v>
      </c>
      <c r="D30" s="27" t="s">
        <v>47</v>
      </c>
      <c r="E30" s="30"/>
      <c r="F30" s="41"/>
      <c r="G30" s="44"/>
      <c r="H30" s="47"/>
      <c r="I30" s="50"/>
    </row>
    <row r="31" spans="1:9">
      <c r="G31" s="28" t="s">
        <v>15</v>
      </c>
      <c r="H31" s="28"/>
      <c r="I31" s="29">
        <f>SUM(I8:I30)</f>
        <v>0</v>
      </c>
    </row>
    <row r="32" spans="1:9">
      <c r="G32" s="32" t="s">
        <v>16</v>
      </c>
      <c r="H32" s="33"/>
      <c r="I32" s="25">
        <f>I31*0.23</f>
        <v>0</v>
      </c>
    </row>
    <row r="33" spans="7:9">
      <c r="G33" s="24" t="s">
        <v>17</v>
      </c>
      <c r="H33" s="24"/>
      <c r="I33" s="25">
        <f>I31+I32</f>
        <v>0</v>
      </c>
    </row>
  </sheetData>
  <mergeCells count="9">
    <mergeCell ref="G32:H32"/>
    <mergeCell ref="C6:D6"/>
    <mergeCell ref="A7:I7"/>
    <mergeCell ref="F8:F30"/>
    <mergeCell ref="G8:G30"/>
    <mergeCell ref="H8:H30"/>
    <mergeCell ref="I8:I30"/>
    <mergeCell ref="A8:A30"/>
    <mergeCell ref="B8:B30"/>
  </mergeCells>
  <pageMargins left="0.70866141732283472" right="0.70866141732283472" top="1.1417322834645669" bottom="0.47244094488188981" header="0.31496062992125984" footer="0.31496062992125984"/>
  <pageSetup paperSize="9" scale="72" fitToHeight="3" orientation="landscape" r:id="rId1"/>
  <headerFooter>
    <oddHeader>&amp;C&amp;G</oddHeader>
  </headerFooter>
  <rowBreaks count="1" manualBreakCount="1">
    <brk id="22" max="8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6 4 8 6 e 6 4 7 - 3 5 c 5 - 4 5 f d - b c e 5 - 3 3 d 0 c d e 4 2 9 c 2 "   x m l n s = " h t t p : / / s c h e m a s . m i c r o s o f t . c o m / D a t a M a s h u p " > A A A A A I c E A A B Q S w M E F A A C A A g A c E q O V F Z Q J X e k A A A A 9 g A A A B I A H A B D b 2 5 m a W c v U G F j a 2 F n Z S 5 4 b W w g o h g A K K A U A A A A A A A A A A A A A A A A A A A A A A A A A A A A h Y + x D o I w G I R f h X S n L c X B k J 8 y u E J C Y m J c m 1 K h E Q q h x f J u D j 6 S r y B G U T f H u / s u u b t f b 5 D N X R t c 1 G h 1 b 1 I U Y Y o C Z W R f a V O n a H K n c I s y D q W Q Z 1 G r Y I G N T W a r U 9 Q 4 N y S E e O + x j 3 E / 1 o R R G p F j k e 9 l o z o R a m O d M F K h T 6 v 6 3 0 I c D q 8 x n O G I x n j D G K Z A V h M K b b 4 A W / Y + 0 x 8 T d l P r p l H x o Q 3 L H M g q g b w / 8 A d Q S w M E F A A C A A g A c E q O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B K j l R H U p f P g Q E A A K k D A A A T A B w A R m 9 y b X V s Y X M v U 2 V j d G l v b j E u b S C i G A A o o B Q A A A A A A A A A A A A A A A A A A A A A A A A A A A D N U c F q 4 z A Q v Q f y D 0 L Z g w 3 G S c y 2 h x a f k h Z 6 W b I 0 U N i 6 B N m e x q L W y E j j d Z 2 Q y / 5 S T 3 s u / a / K D U 5 D o T 1 X F w 1 v n t 6 8 e b K Q k d T I r v f 3 9 H w 4 G A 5 s I Q z k b K 6 z W g E S i 1 k J N B w w d 1 7 + m + e n / O W f d u A N p O F C r M H r i p l G c l z r 8 Y K o s m f j c d M 0 Y V b V K W B W K G E e Q g Q a F 3 J d r A D z l e v Y s C B V c t 8 P 9 t p z Q W L i d A 8 z t p P d b Q f e D Q c S j z j H J i t h b a f + m c m Z / R v 2 i 3 i X s o Q j p 0 m S C 4 T k U p c 5 m H Z h N v A g w e j G g T + S m 4 U E M r X d O K y R 2 S b p V W w S T a J p k r X 3 H X W 1 V h J F 0 t s I 6 Z G 4 H 9 z O o Z R K E p i Y B z x g M 1 3 W C m 0 c B e w C M 5 1 L X M f T 6 G Q S s N + 1 J r i m t o T 4 v Q x / a Y S 7 P p c R / 6 M k o P s e z a i t u N t q K V L H W h q B 9 l 4 b t Z d f t h V Y 7 7 B 8 s N 3 y f W P q H L i H w A g e a R e w H o 8 c f o V 0 + j P s n u 5 2 / n v O H 2 c e R z 7 i h 9 C 9 y O f f N / m R R y L 1 v 3 X 8 b z j W K g X z d f 6 v U E s B A i 0 A F A A C A A g A c E q O V F Z Q J X e k A A A A 9 g A A A B I A A A A A A A A A A A A A A A A A A A A A A E N v b m Z p Z y 9 Q Y W N r Y W d l L n h t b F B L A Q I t A B Q A A g A I A H B K j l Q P y u m r p A A A A O k A A A A T A A A A A A A A A A A A A A A A A P A A A A B b Q 2 9 u d G V u d F 9 U e X B l c 1 0 u e G 1 s U E s B A i 0 A F A A C A A g A c E q O V E d S l 8 + B A Q A A q Q M A A B M A A A A A A A A A A A A A A A A A 4 Q E A A E Z v c m 1 1 b G F z L 1 N l Y 3 R p b 2 4 x L m 1 Q S w U G A A A A A A M A A w D C A A A A r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x Y A A A A A A A A Z F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9 j d W 1 l b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0 V D A 3 O j A 0 O j E y L j U 4 N z k 4 N z R a I i A v P j x F b n R y e S B U e X B l P S J G a W x s Q 2 9 s d W 1 u V H l w Z X M i I F Z h b H V l P S J z Q m d Z R y I g L z 4 8 R W 5 0 c n k g V H l w Z T 0 i R m l s b E N v b H V t b k 5 h b W V z I i B W Y W x 1 Z T 0 i c 1 s m c X V v d D t L a W 5 k J n F 1 b 3 Q 7 L C Z x d W 9 0 O 0 5 h b W U m c X V v d D s s J n F 1 b 3 Q 7 V G V 4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L 0 R h d G E w L n t L a W 5 k L D B 9 J n F 1 b 3 Q 7 L C Z x d W 9 0 O 1 N l Y 3 R p b 2 4 x L 0 R v Y 3 V t Z W 5 0 L 0 R h d G E w L n t O Y W 1 l L D F 9 J n F 1 b 3 Q 7 L C Z x d W 9 0 O 1 N l Y 3 R p b 2 4 x L 0 R v Y 3 V t Z W 5 0 L 0 R h d G E w L n t U Z X h 0 L D N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R v Y 3 V t Z W 5 0 L 0 R h d G E w L n t L a W 5 k L D B 9 J n F 1 b 3 Q 7 L C Z x d W 9 0 O 1 N l Y 3 R p b 2 4 x L 0 R v Y 3 V t Z W 5 0 L 0 R h d G E w L n t O Y W 1 l L D F 9 J n F 1 b 3 Q 7 L C Z x d W 9 0 O 1 N l Y 3 R p b 2 4 x L 0 R v Y 3 V t Z W 5 0 L 0 R h d G E w L n t U Z X h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C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C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h c 3 N t Y X J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g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0 V D A 3 O j A 5 O j U y L j I y M T I y O T d a I i A v P j x F b n R y e S B U e X B l P S J G a W x s Q 2 9 s d W 1 u V H l w Z X M i I F Z h b H V l P S J z Q m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Y X N z b W F y a y 9 a b W l l b m l v b m 8 g d H l w L n t D b 2 x 1 b W 4 x L D B 9 J n F 1 b 3 Q 7 L C Z x d W 9 0 O 1 N l Y 3 R p b 2 4 x L 3 B h c 3 N t Y X J r L 1 p t a W V u a W 9 u b y B 0 e X A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c G F z c 2 1 h c m s v W m 1 p Z W 5 p b 2 5 v I H R 5 c C 5 7 Q 2 9 s d W 1 u M S w w f S Z x d W 9 0 O y w m c X V v d D t T Z W N 0 a W 9 u M S 9 w Y X N z b W F y a y 9 a b W l l b m l v b m 8 g d H l w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Y X N z b W F y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X N z b W F y a y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X N z b W F y a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4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x N F Q w N z o x M T o y M C 4 1 M z c 1 O D g 3 W i I g L z 4 8 R W 5 0 c n k g V H l w Z T 0 i R m l s b E N v b H V t b l R 5 c G V z I i B W Y W x 1 Z T 0 i c 0 J n V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G F z c 2 1 h c m s g K D I p L 1 p t a W V u a W 9 u b y B 0 e X A u e 0 N v b H V t b j E s M H 0 m c X V v d D s s J n F 1 b 3 Q 7 U 2 V j d G l v b j E v c G F z c 2 1 h c m s g K D I p L 1 p t a W V u a W 9 u b y B 0 e X A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c G F z c 2 1 h c m s g K D I p L 1 p t a W V u a W 9 u b y B 0 e X A u e 0 N v b H V t b j E s M H 0 m c X V v d D s s J n F 1 b 3 Q 7 U 2 V j d G l v b j E v c G F z c 2 1 h c m s g K D I p L 1 p t a W V u a W 9 u b y B 0 e X A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h c 3 N t Y X J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h c 3 N t Y X J r J T I w K D I p L 1 p t a W V u a W 9 u b y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V 1 w o d b Q F S q J M C t g r B H j z A A A A A A I A A A A A A A N m A A D A A A A A E A A A A I v H E K B 3 9 1 2 a 7 c H I k L w U 1 1 A A A A A A B I A A A K A A A A A Q A A A A Q 5 T k + + x R 2 h F c X F A G 2 k p M t F A A A A D T m y K t O x / M k a i 6 U h e P q b p i 3 + c r 7 K Z D M l K c Q H q o U d m 4 w 6 m s 9 Z f b N C 1 j c w t f H P 3 a d i t c / W U O + N / G V w x 8 R T n O X s u X 0 E F q R Y K B T B G x L n l u k m V r j x Q A A A D 5 l 5 r d v N U s L O X w R T C c t q P k N S Z Q L g = = < / D a t a M a s h u p > 
</file>

<file path=customXml/itemProps1.xml><?xml version="1.0" encoding="utf-8"?>
<ds:datastoreItem xmlns:ds="http://schemas.openxmlformats.org/officeDocument/2006/customXml" ds:itemID="{B9F20A8A-8AA0-4D3E-A0C1-0CFAAF7F760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2022-10-11T08:28:34Z</cp:lastPrinted>
  <dcterms:created xsi:type="dcterms:W3CDTF">2017-01-27T07:16:15Z</dcterms:created>
  <dcterms:modified xsi:type="dcterms:W3CDTF">2022-10-12T06:53:50Z</dcterms:modified>
</cp:coreProperties>
</file>