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15" yWindow="2595" windowWidth="23040" windowHeight="12270"/>
  </bookViews>
  <sheets>
    <sheet name="Arkusz1" sheetId="1" r:id="rId1"/>
  </sheets>
  <definedNames>
    <definedName name="_xlnm.Print_Area" localSheetId="0">Arkusz1!$A$1:$I$160</definedName>
  </definedName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6" i="1" l="1"/>
  <c r="I48" i="1" l="1"/>
  <c r="I157" i="1" s="1"/>
  <c r="I158" i="1" l="1"/>
  <c r="I159" i="1" s="1"/>
</calcChain>
</file>

<file path=xl/connections.xml><?xml version="1.0" encoding="utf-8"?>
<connections xmlns="http://schemas.openxmlformats.org/spreadsheetml/2006/main">
  <connection id="1" keepAlive="1" name="Zapytanie — Document" description="Połączenie z zapytaniem „Document” w skoroszycie." type="5" refreshedVersion="0" background="1">
    <dbPr connection="provider=Microsoft.Mashup.OleDb.1;data source=$EmbeddedMashup(67209a49-34a7-4742-ae24-f9dac9615e4f)$;location=Document" command="SELECT * FROM [Document]"/>
  </connection>
  <connection id="2" keepAlive="1" name="Zapytanie — passmark" description="Połączenie z zapytaniem „passmark” w skoroszycie." type="5" refreshedVersion="0" background="1">
    <dbPr connection="provider=Microsoft.Mashup.OleDb.1;data source=$EmbeddedMashup(67209a49-34a7-4742-ae24-f9dac9615e4f)$;location=passmark" command="SELECT * FROM [passmark]"/>
  </connection>
  <connection id="3" keepAlive="1" name="Zapytanie — passmark (2)" description="Połączenie z zapytaniem „passmark (2)” w skoroszycie." type="5" refreshedVersion="0" background="1">
    <dbPr connection="provider=Microsoft.Mashup.OleDb.1;data source=$EmbeddedMashup(67209a49-34a7-4742-ae24-f9dac9615e4f)$;location=&quot;passmark (2)&quot;" command="SELECT * FROM [passmark (2)]"/>
  </connection>
</connections>
</file>

<file path=xl/sharedStrings.xml><?xml version="1.0" encoding="utf-8"?>
<sst xmlns="http://schemas.openxmlformats.org/spreadsheetml/2006/main" count="217" uniqueCount="212">
  <si>
    <t>Lp.</t>
  </si>
  <si>
    <t>Przedmiot zamówienia</t>
  </si>
  <si>
    <t>Charakterystyka przedmiotu (parametry sprzętu wymagane przez Zamawiającego)</t>
  </si>
  <si>
    <t>Ilość</t>
  </si>
  <si>
    <t>Cena jedn.</t>
  </si>
  <si>
    <t>Wartość netto</t>
  </si>
  <si>
    <t>Dysk SSD</t>
  </si>
  <si>
    <t>Gwarancja</t>
  </si>
  <si>
    <t>Uwagi</t>
  </si>
  <si>
    <t>Procesor</t>
  </si>
  <si>
    <t>System operacyjny</t>
  </si>
  <si>
    <t xml:space="preserve">Systemy operacyjne do komputerów                                                                                    Systemy operacyjne do komputerów                                                                                 Systemy operacyjne do komputerów  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</si>
  <si>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</si>
  <si>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</si>
  <si>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0 - cena zawarta w cenie komputerów i laptopów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</si>
  <si>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</si>
  <si>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</si>
  <si>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</si>
  <si>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</si>
  <si>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</si>
  <si>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</si>
  <si>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</si>
  <si>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</si>
  <si>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</si>
  <si>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</si>
  <si>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</si>
  <si>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</si>
  <si>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</si>
  <si>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</si>
  <si>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</si>
  <si>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</si>
  <si>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</si>
  <si>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</si>
  <si>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</si>
  <si>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</si>
  <si>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</si>
  <si>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</si>
  <si>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</si>
  <si>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</si>
  <si>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</si>
  <si>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</si>
  <si>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</si>
  <si>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</si>
  <si>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</si>
  <si>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</si>
  <si>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</si>
  <si>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</si>
  <si>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</si>
  <si>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</si>
  <si>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</si>
  <si>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</si>
  <si>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Jeżeli cena systemu operacyjnego jest wliczona w cenę komputera, w rubryce "producent model" pod nazwą systemu należy dopisać "Cena wliczona w cenę komputera" i pozostawić kwotę 0,00 zł</t>
  </si>
  <si>
    <t>Ilość procesorów</t>
  </si>
  <si>
    <t>Pamięć zainstalowana</t>
  </si>
  <si>
    <t>Typ zastosowanej pamięci RAM</t>
  </si>
  <si>
    <t>Karta dźwiękowa</t>
  </si>
  <si>
    <t xml:space="preserve">Zintegrowana, </t>
  </si>
  <si>
    <t>Karta graficzna</t>
  </si>
  <si>
    <t>Komunikacja</t>
  </si>
  <si>
    <t xml:space="preserve">Karta sieciowa 10/100/1000 Mbps,  </t>
  </si>
  <si>
    <t>Mysz i klawiatura</t>
  </si>
  <si>
    <t>Napędy Optyczne</t>
  </si>
  <si>
    <t>Złącza na tylnym panelu</t>
  </si>
  <si>
    <t>Złącza na przednim panelu</t>
  </si>
  <si>
    <t>Obudowa</t>
  </si>
  <si>
    <t>Certyfikaty i standardy</t>
  </si>
  <si>
    <t>Certyfikat CE lub równoważny. Oferowany komputer musi być kompatybilny z zainstalowanym systemem. Zasilacz certyfikowany 80 plus Bronze;</t>
  </si>
  <si>
    <t>Tak</t>
  </si>
  <si>
    <r>
      <t>Producent model (</t>
    </r>
    <r>
      <rPr>
        <b/>
        <sz val="10"/>
        <color indexed="8"/>
        <rFont val="Arial"/>
        <family val="2"/>
        <charset val="238"/>
      </rPr>
      <t>należy wypełnić</t>
    </r>
    <r>
      <rPr>
        <sz val="10"/>
        <color indexed="8"/>
        <rFont val="Arial"/>
        <family val="2"/>
        <charset val="238"/>
      </rPr>
      <t>)</t>
    </r>
  </si>
  <si>
    <t>min. 2x USB 2.0 Typ A, audio, mikrofon (jeżeli występuje złącze audio combo - przejściówka na głośniki i mikrofon)</t>
  </si>
  <si>
    <t>Moduł TPM 2.0</t>
  </si>
  <si>
    <t>Pakiet oprogramowania biurowego                                                                                                                                                           Pakiet oprogramowania biurowego</t>
  </si>
  <si>
    <t>Cała dokumentacja dołączona do pakietu oprogramowania biurowego musi być wykonana w języku polskim.</t>
  </si>
  <si>
    <t>Interfejs użytkownika musi posiadać pełną polską wersję językową, charakteryzować się prostą i intuicyjną obsługą.</t>
  </si>
  <si>
    <t>Pakiet oprogramowania biurowego musi umożliwiać dostosowywanie dokumentów i szablonów do potrzeb użytkownika i oferować narzędzia dostosowane do dystrybucji  odpowiednich szablonów do określonych odbiorców.</t>
  </si>
  <si>
    <t>Pakiet oprogramowania biurowego umożliwiać musi tworzenie i edycję dokumentów elektronicznych w określonym formacie spełniającym następujące warunki:</t>
  </si>
  <si>
    <t>a)      Format posiada kompletny i dostępny publicznie opis.</t>
  </si>
  <si>
    <t>b) Układ informacji musi być zdefiniowany w postaci XML zgodnie z Załącznikiem 2 Rozporządzenia Rady Ministrów z dnia 12 kwietnia 2012 r. w sprawie Krajowych Ram Interoperacyjności, minimalnych wymagań dla rejestrów publicznych i wymiany informacji w postaci elektronicznej oraz minimalnych wymagań dla systemów teleinformatycznych (Dz.U. 2012, poz. 526).</t>
  </si>
  <si>
    <t>Pakiet oprogramowania biurowego musi zawierać następujące składniki:</t>
  </si>
  <si>
    <t xml:space="preserve">a)  Edytor tekstów </t>
  </si>
  <si>
    <t xml:space="preserve">b)  Arkusz kalkulacyjny </t>
  </si>
  <si>
    <t>c)  Oprogramowanie narzędziowe do przygotowywania i prowadzenia prezentacji</t>
  </si>
  <si>
    <t>d)  Oprogramowanie do zarządzania informacją prywatą (pocztą elektroniczną, kalendarzem, kontaktami i zadaniami)</t>
  </si>
  <si>
    <t>Edytor tekstów musi umożliwiać wykonywanie następujących czynności:</t>
  </si>
  <si>
    <t>a)      Formatowanie nagłówków i stopek stron.</t>
  </si>
  <si>
    <t>b)      Śledzenie i porównywanie zmian wprowadzonych w dokumencie przez użytkowników.</t>
  </si>
  <si>
    <t>c)      Nagrywanie, tworzenie i edycję makr umożliwiających automatyczne wykonywanie czynności.</t>
  </si>
  <si>
    <t>d)      Możliwość określenia układu orientacji strony (pionowa/pozioma).</t>
  </si>
  <si>
    <t>e)      Możliwość zabezpieczenia dokumentów hasłem uniemożliwiającym odczyt oraz wprowadzanie modyfikacji.</t>
  </si>
  <si>
    <t>f)       Edycję i formatowanie tekstu w języku polskim. W skład edytora musi wchodzić narządzie do sprawdzania pisowni i poprawności gramatycznej oraz funkcjonalność słownika wyrazów bliskoznacznych i autokorekty.</t>
  </si>
  <si>
    <t>g)      Wstawianie oraz formatowanie tabel.</t>
  </si>
  <si>
    <t>h)      Wstawianie oraz formatowanie obiektów graficznych.</t>
  </si>
  <si>
    <t>i)        Wstawianie wykresów i tabel z arkusza kalkulacyjnego (włączając tabele przestawne).</t>
  </si>
  <si>
    <t>j)        Automatyczną numerację rozdziałów, punktów, akapitów, rysunków i tabel.</t>
  </si>
  <si>
    <t>k)      Zautomatyzowane wykonywanie spisów treści.</t>
  </si>
  <si>
    <t>l)        Drukowanie dokumentów.</t>
  </si>
  <si>
    <t>m)    Możliwość tworzenia korespondencji seryjnej opartej na danych adresowych pobieranych z arkusza kalkulacyjnego i z narzędzia do zarządzania informacją prywatną.</t>
  </si>
  <si>
    <t>o)      Możliwość dostępności do oferowanego edytora tekstu bezpłatnych narzędzi umożliwiających wykorzystanie go, jako środowiska tworzenia aktów normatywnych i prawnych, zgodnie z obowiązującym prawem.</t>
  </si>
  <si>
    <t>p)  Możliwość dostępu do oferowanego edytora tekstu bezpłatnych narzędzi (kontrolki) umożliwiających podpisanie podpisem elektronicznym pliku z zapisanym dokumentem za pomocą certyfikatu kwalifikowanego zgodnie z obowiązującym w Polsce prawem.</t>
  </si>
  <si>
    <t>Oprogramowanie do przygotowywania i prowadzenia prezentacji musi umożliwiać:</t>
  </si>
  <si>
    <t>a)  Opracowanie prezentacji multimedialnych, które mogą być:</t>
  </si>
  <si>
    <t>- Wyświetlane przy pomocy projektora multimedialnego.</t>
  </si>
  <si>
    <t>- Drukowane w postaci umożliwiającej sporządzanie notatek.</t>
  </si>
  <si>
    <t>b)  Tworzenie animacji obiektów i kompletnych slajdów.</t>
  </si>
  <si>
    <t>c)      Zapis prezentacji w postaci tylko do odczytu.</t>
  </si>
  <si>
    <t>d)      Nagrywanie narracji i dołączanie jej do prezentacji.</t>
  </si>
  <si>
    <t>e)      Opisywanie slajdów notatkami przeznaczonymi dla prezentera.</t>
  </si>
  <si>
    <t>f)       Umieszczanie i formatowanie tekstów, obiektów graficznych, tabel, nagrań dźwiękowych i wideo.</t>
  </si>
  <si>
    <t>h)      Umieszczanie tabel i wykresów pobranych z arkusza kalkulacyjnego.</t>
  </si>
  <si>
    <t>i)        Modyfikację wykresu umieszczonego w prezentacji po zmianie danych w źródłowym arkuszu kalkulacyjnym.</t>
  </si>
  <si>
    <t>j) Publikowanie prezentacji w trybie prezentera, gdzie slajdy są pokazywane na jednym monitorze lub projektorze, a na drugim pokazywane są slajdy i notatki prezentera.</t>
  </si>
  <si>
    <t>Arkusz kalkulacyjny musi oferować następujące możliwości:</t>
  </si>
  <si>
    <t>a)      Wykonywanie raportów na podstawie zewnętrznych źródeł danych (inne arkusze kalkulacyjne, bazy danych zgodne z ODBC, pliki tekstowe, pliki XML, webservice).</t>
  </si>
  <si>
    <t>b)      Tworzenie raportów w formie tabel.</t>
  </si>
  <si>
    <t>c)      Sporządzanie wykresów liniowych (wraz linią trendu), słupkowych, kołowych.</t>
  </si>
  <si>
    <t>d)      Tworzenie arkuszy kalkulacyjnych zawierających teksty, dane liczbowe oraz formuły wykonujące operacje matematyczne, logiczne, tekstowe, statystyczne oraz operacje na danych finansowych i na miarach czasu.</t>
  </si>
  <si>
    <t>e)      Obsługa kostek OLAP oraz wykonywanie i edycję kwerend bazodanowych i webowych. Narzędzia do wspomagania analiz statystycznych i finansowych, analiz wariantowych i rozwiązywanie problemów optymalizacyjnych.</t>
  </si>
  <si>
    <t>f)       Wykonywanie raportów tabeli przestawnych umożliwiających dynamiczną zmianę wymiarów oraz wykresów opartych na danych z tabeli przestawnych.</t>
  </si>
  <si>
    <t>g)      Wyszukiwanie i zamianę danych.</t>
  </si>
  <si>
    <t>i)        Zabezpieczenie dokumentów hasłem przed odczytem oraz przed wprowadzaniem modyfikacji.</t>
  </si>
  <si>
    <t>j)        Dokonywanie analizy danych poprzez zastosowanie formatowania warunkowego.</t>
  </si>
  <si>
    <t>k)      Nadawanie nazw komórkom arkusza i odwoływanie się w formułach po takich nazwach.</t>
  </si>
  <si>
    <t>l)        Nagrywanie, tworzenie i edycję makr ułatwiających automatyzację wykonywanie czynności.</t>
  </si>
  <si>
    <t>m)    Formatowanie czasu, daty i wartości finansowych z polskim formatem.</t>
  </si>
  <si>
    <t>n) Zapis wielu arkuszy kalkulacyjnych do jednego pliku.</t>
  </si>
  <si>
    <t xml:space="preserve">k)      Pobieranie i wysyłkę poczty elektronicznej z serwera pocztowego. </t>
  </si>
  <si>
    <t>l)        Zastosowanie filtra antyspamowego oraz określanie listy zablokowanych i bezpiecznych nadawców.</t>
  </si>
  <si>
    <t>m)    Zakładanie folderów, umożliwiających katalogowanie poczty elektronicznej.</t>
  </si>
  <si>
    <t>n)      Automatyczne grupowanie poczty o tym samym tytule.</t>
  </si>
  <si>
    <t>o)      Tworzenie reguł przenoszących automatycznie nową pocztę elektroniczną do określonych katalogów opartych na słowach zawartych w tytułach, adresie nadawcy i odbiorcy.</t>
  </si>
  <si>
    <t>p) Wprowadzenie flagi do poczty elektronicznej z określeniem terminu przypomnienia.</t>
  </si>
  <si>
    <t>Licencja bezterminowa</t>
  </si>
  <si>
    <t>Licencja musli umożliwiać przenoszenie między komputerami przynajmniej raz na 90 dni.</t>
  </si>
  <si>
    <t>Razem netto:</t>
  </si>
  <si>
    <t>VAT</t>
  </si>
  <si>
    <t>Razem brutto</t>
  </si>
  <si>
    <t>g)      Pełną zgodność z formatami plików utworzonych za pomocą starszego oprogramowania MS PowerPoint 2003, MS PowerPoint 2007, 2010, 2013, 2016, 2019.</t>
  </si>
  <si>
    <t>h)      Utrzymanie pełnej zgodności z formatami plików utworzonych za pomocą oprogramowania Microsoft Excel 2003 oraz Microsoft Excel 2007, 2010, 2013, 2016 i 2019 z uwzględnieniem poprawnego zastosowania użytych w ww. plikach funkcji specjalnych i makropoleceń.</t>
  </si>
  <si>
    <t xml:space="preserve">n)      Możliwość pracy na dokumentach utworzonych przy pomocy Microsoft Word 2003 lub Microsoft Word 2007,2010, 2013, 2016 i 2019 z zapewnieniem niezawodnej konwersji wszystkich elementów i atrybutów dokumentu. </t>
  </si>
  <si>
    <t>System operacyjny musi pozwalać na uruchamianie i płynną pracę oprogramowania dedykowanego (m.in.. przeglądarek plików firm Autodesk, Finanse DDJ, Progman Kadry, Progman Płace, Płatnik ) używanego w Centrum Usług Współnych</t>
  </si>
  <si>
    <t>Mysz optyczna USB, kabel min. 1,5m, rozdzielczość min. 2400 DPI, Pełnowymiarowy kształt wygodnie pasujący do obu dłoni; Klawiatura standardowa alfanumeryczna PC, duże klawisze i ich rozstaw umożliwiający swobodne pisanie, duży klawisz Enter i oba klawisza SHIFT, Laserowy nadruk na klawiszach,  2-stopniowa regulacja nachylenia, złącze USB</t>
  </si>
  <si>
    <t>nie jest wymagany</t>
  </si>
  <si>
    <t>Oprogramowaie musi być kompatybilne z systemami: 
Windows 11</t>
  </si>
  <si>
    <t xml:space="preserve">FORMULARZ CENOWY </t>
  </si>
  <si>
    <t>Wsparcie dla Java i .NET Framework 4.5, 4.7, 4.8– możliwość uruchomienia aplikacji działających we wskazanych środowiskach.</t>
  </si>
  <si>
    <t>cecha</t>
  </si>
  <si>
    <t>pamięć operacyjna</t>
  </si>
  <si>
    <t>obsługiwany RAID</t>
  </si>
  <si>
    <t>0, 1, 0+1, 5, 6</t>
  </si>
  <si>
    <t>obsługa dysków nadmiarowych</t>
  </si>
  <si>
    <t>wymagana obsługa dysków typu Hot-Spare</t>
  </si>
  <si>
    <t>liczba zamontowanych dysków twardych</t>
  </si>
  <si>
    <t>typ zamontowanych dysków twardych</t>
  </si>
  <si>
    <t>dyski talerzowe z interfejsem SATA3, dedykowane do ciągłej pracy w urządzeniach typu NAS</t>
  </si>
  <si>
    <t>metoda przyspieszenia operacji dyskowych</t>
  </si>
  <si>
    <t>metody udostępniania zasobów</t>
  </si>
  <si>
    <t>co najmniej SMB (w wersji 3) i iSCSI</t>
  </si>
  <si>
    <t>przydział uprawnień do zasobów SMB</t>
  </si>
  <si>
    <t>w oparciu o integrację z Microsoft Active Directory, z przydziałem uprawnień  do konta użytkowników i grupy użytkowników</t>
  </si>
  <si>
    <t>interfejsy sieciowe</t>
  </si>
  <si>
    <t>co najmniej dwa o prędkości 1Gb/s z możliwością łączenia w team zgodnie z IEEE 802.AX-2008 (wcześniej IEEE 802.3ad)</t>
  </si>
  <si>
    <t>język interfejsu portalu administracyjnego</t>
  </si>
  <si>
    <t>polski</t>
  </si>
  <si>
    <t>współpraca z posiadanym przez zamawiającego oprogramowaniem</t>
  </si>
  <si>
    <t>ze względu na to, że nowe urządzenie ma rozszerzyć zakres już posiadanego przez zamawiającego systemu backupu wymagana jest współpraca w zakresie składowania danych, replikacji kopii bezpieczeństwa z oprogramowaniem Hyper Backup wersja 3.0.2 firmy Synology Inc.</t>
  </si>
  <si>
    <t>Min 16 GB, Obsługa min 32 GB pamięci, dwa jednakowe moduły</t>
  </si>
  <si>
    <t>min. 480 GB, M2 NVMe</t>
  </si>
  <si>
    <t>Min 2x USB 2.0 Typ A, 2x USB 3.x Typ A, 1xRJ45, złącza audio, złącza monitora HDMI lub DisplayPort</t>
  </si>
  <si>
    <t>min. DDR4</t>
  </si>
  <si>
    <t>Zamawiający akceptuje realizację wyżej wymienionych funkcjonalności tylko poprzez urządzenia wbudowane (chyba, że jest to opisane). Nie akceptuje urządzeń podłączanych poprzez USB, IR lub Bluetooth.</t>
  </si>
  <si>
    <t>Mini Tower lub Small Form Factor, złącza na przednim panelu, preferowany kolor ciemny</t>
  </si>
  <si>
    <t>Serwer plików NAS</t>
  </si>
  <si>
    <t>8 TB</t>
  </si>
  <si>
    <t>Drukarka ze skanerem</t>
  </si>
  <si>
    <t>Typ</t>
  </si>
  <si>
    <t>Technologia druku</t>
  </si>
  <si>
    <t>Laserowa mono</t>
  </si>
  <si>
    <t xml:space="preserve">Format papieru </t>
  </si>
  <si>
    <t>A4</t>
  </si>
  <si>
    <t>Szybkość druku w mono</t>
  </si>
  <si>
    <t>Druk dwustronny (dupleks)</t>
  </si>
  <si>
    <t>Automatyczny</t>
  </si>
  <si>
    <t xml:space="preserve">Interfejsy </t>
  </si>
  <si>
    <t>LAN (Ethernet), USB</t>
  </si>
  <si>
    <t>Rozdzielczość druku</t>
  </si>
  <si>
    <t>min. 600 x 600 dpi</t>
  </si>
  <si>
    <t>Skaner</t>
  </si>
  <si>
    <t>Dwustronne skanowanie automatyczne z podajnika dokumentów</t>
  </si>
  <si>
    <t>Język poleceń drukarki</t>
  </si>
  <si>
    <t xml:space="preserve">Gwarancja </t>
  </si>
  <si>
    <t>2 lata</t>
  </si>
  <si>
    <t>Monitor</t>
  </si>
  <si>
    <t>Stacja robocza</t>
  </si>
  <si>
    <t>Min. 24 miesiące on-site (Wyjęcie HDD/SSD z komputera nie może być powodem utraty gwarancji) 
DYSKI zostają u właściciela i nie podlegają zwrotowi</t>
  </si>
  <si>
    <t>Przekątna: min. 23,5 cala
Proporcje: 16:9 lub 16:10
Typ matrycy: IPS
Podświetlenie: LED
Powłoka ekranu: Matowa
Rozdzielczość: Min 1920x1080
Kontrast: Min. 1000:1
Jasność: Min. 250 cd/m2
Czas reakcji: Maks. 5ms
Głośniki: Tak
Interfejsy: Min. (DVI lub D-Sub), Audio, HDMI,DisplayPort 
Kąty widzenia pion/poziom: Min. 160/170 stopni
Pozostałe funkcje: Możliwość ustawienia kąta nachylenia oraz wysokości, przewody do podłaczenia do komputera, Certyfikaty CE, TCO; Wbudowane głośniki, język OSD m.in. Polski.
Gwarancja: Min. 24 miesiące</t>
  </si>
  <si>
    <t>Pakiet oprogramowania biurowego</t>
  </si>
  <si>
    <t>PCL 6, PostScript 3 - języki mogą być emulowane</t>
  </si>
  <si>
    <t>TAK - działanie na linii telefonicznej</t>
  </si>
  <si>
    <t>min. 42 str./min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</si>
  <si>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wypełnić)</t>
    </r>
  </si>
  <si>
    <t>Część II</t>
  </si>
  <si>
    <t>min 16 GB</t>
  </si>
  <si>
    <t>powierzchnia pojedyńczego zamontowanego  dysku twardyego</t>
  </si>
  <si>
    <r>
      <t xml:space="preserve">Klasy x86, Procesor osiągający minimum  19 400 punktów w teście PassMark – CPU Mark </t>
    </r>
    <r>
      <rPr>
        <b/>
        <i/>
        <sz val="10"/>
        <rFont val="Arial"/>
        <family val="2"/>
        <charset val="238"/>
      </rPr>
      <t>na dzień 22-09-2022</t>
    </r>
    <r>
      <rPr>
        <sz val="10"/>
        <rFont val="Arial"/>
        <family val="2"/>
        <charset val="238"/>
      </rPr>
      <t>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  </r>
  </si>
  <si>
    <t>wbudowana w płytę główną/procesor, wyjście co najmniej HDMI, kompatybilność z monitorem wraz z niezbędnymi kablami.</t>
  </si>
  <si>
    <t>Zgodnie z opisem Systemu Operacyjnego do komputera w Części II pkt. 1</t>
  </si>
  <si>
    <t>Zgodnie z opisem Pakiet oprogramowania biurowego w Części II punkt 3</t>
  </si>
  <si>
    <t>Wymagana minimalna wartość / funkcjonalność</t>
  </si>
  <si>
    <t>Faks</t>
  </si>
  <si>
    <t>w oparciu o szybki dysk NVMe -Zamontowane 2 dyski o pojemności min. 240GB znajdujące się na liście urządzeń kompatybilnych producenta NAS</t>
  </si>
  <si>
    <t>Nr sprawy: ZP.271.79.2022                                                                                                                                                                                    Załacznik nr 2.2</t>
  </si>
  <si>
    <t xml:space="preserve">postępowanie pn. "Cyfrowa Gmina 2”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</si>
</sst>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8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zcionka tekstu podstawowego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0" borderId="18" xfId="0" applyFont="1" applyFill="1" applyBorder="1" applyAlignment="1">
      <alignment horizontal="justify" vertical="top" wrapText="1"/>
    </xf>
    <xf numFmtId="9" fontId="0" fillId="0" borderId="0" xfId="0" applyNumberFormat="1"/>
    <xf numFmtId="0" fontId="7" fillId="0" borderId="17" xfId="0" applyFont="1" applyFill="1" applyBorder="1" applyAlignment="1">
      <alignment horizontal="justify" vertical="top" wrapText="1"/>
    </xf>
    <xf numFmtId="0" fontId="7" fillId="0" borderId="4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8" xfId="0" applyFont="1" applyFill="1" applyBorder="1" applyAlignment="1">
      <alignment vertical="top" wrapText="1"/>
    </xf>
    <xf numFmtId="0" fontId="7" fillId="0" borderId="39" xfId="0" applyFont="1" applyFill="1" applyBorder="1" applyAlignment="1">
      <alignment vertical="top" wrapText="1"/>
    </xf>
    <xf numFmtId="0" fontId="7" fillId="0" borderId="18" xfId="0" applyNumberFormat="1" applyFont="1" applyFill="1" applyBorder="1" applyAlignment="1">
      <alignment horizontal="justify" vertical="top" wrapText="1"/>
    </xf>
    <xf numFmtId="0" fontId="7" fillId="0" borderId="24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top" wrapText="1"/>
    </xf>
    <xf numFmtId="0" fontId="7" fillId="0" borderId="30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0" fontId="13" fillId="0" borderId="48" xfId="0" applyFont="1" applyBorder="1"/>
    <xf numFmtId="0" fontId="7" fillId="0" borderId="45" xfId="0" applyFont="1" applyFill="1" applyBorder="1" applyAlignment="1">
      <alignment wrapText="1"/>
    </xf>
    <xf numFmtId="0" fontId="7" fillId="0" borderId="46" xfId="0" applyFont="1" applyFill="1" applyBorder="1" applyAlignment="1">
      <alignment horizontal="justify" vertical="top" wrapText="1"/>
    </xf>
    <xf numFmtId="0" fontId="11" fillId="0" borderId="19" xfId="0" applyFont="1" applyFill="1" applyBorder="1" applyAlignment="1">
      <alignment wrapText="1"/>
    </xf>
    <xf numFmtId="0" fontId="7" fillId="0" borderId="29" xfId="0" applyFont="1" applyFill="1" applyBorder="1" applyAlignment="1">
      <alignment horizontal="justify" vertical="top" wrapText="1"/>
    </xf>
    <xf numFmtId="0" fontId="7" fillId="0" borderId="19" xfId="0" applyFont="1" applyFill="1" applyBorder="1" applyAlignment="1">
      <alignment wrapText="1"/>
    </xf>
    <xf numFmtId="0" fontId="7" fillId="0" borderId="19" xfId="0" applyFont="1" applyFill="1" applyBorder="1" applyAlignment="1">
      <alignment horizontal="justify" vertical="top" wrapText="1"/>
    </xf>
    <xf numFmtId="0" fontId="7" fillId="0" borderId="20" xfId="0" applyFont="1" applyFill="1" applyBorder="1" applyAlignment="1">
      <alignment horizontal="justify" vertical="top" wrapText="1"/>
    </xf>
    <xf numFmtId="0" fontId="7" fillId="0" borderId="20" xfId="0" applyFont="1" applyFill="1" applyBorder="1" applyAlignment="1">
      <alignment wrapText="1"/>
    </xf>
    <xf numFmtId="0" fontId="7" fillId="0" borderId="18" xfId="0" applyFont="1" applyFill="1" applyBorder="1" applyAlignment="1">
      <alignment wrapText="1"/>
    </xf>
    <xf numFmtId="0" fontId="7" fillId="0" borderId="36" xfId="0" applyFont="1" applyFill="1" applyBorder="1" applyAlignment="1">
      <alignment horizontal="justify" vertical="top" wrapText="1"/>
    </xf>
    <xf numFmtId="0" fontId="7" fillId="0" borderId="47" xfId="0" applyFont="1" applyFill="1" applyBorder="1" applyAlignment="1">
      <alignment wrapText="1"/>
    </xf>
    <xf numFmtId="0" fontId="11" fillId="0" borderId="45" xfId="0" applyFont="1" applyBorder="1" applyAlignment="1">
      <alignment horizontal="justify" vertical="center" wrapText="1"/>
    </xf>
    <xf numFmtId="0" fontId="7" fillId="0" borderId="46" xfId="0" applyFont="1" applyBorder="1" applyAlignment="1">
      <alignment horizontal="justify" vertical="center" wrapText="1"/>
    </xf>
    <xf numFmtId="0" fontId="1" fillId="0" borderId="20" xfId="0" applyFont="1" applyBorder="1" applyAlignment="1">
      <alignment vertical="center" wrapText="1"/>
    </xf>
    <xf numFmtId="0" fontId="11" fillId="0" borderId="19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/>
    </xf>
    <xf numFmtId="0" fontId="7" fillId="0" borderId="29" xfId="0" applyFont="1" applyBorder="1" applyAlignment="1">
      <alignment horizontal="justify"/>
    </xf>
    <xf numFmtId="49" fontId="7" fillId="0" borderId="29" xfId="0" applyNumberFormat="1" applyFont="1" applyBorder="1" applyAlignment="1">
      <alignment horizontal="justify"/>
    </xf>
    <xf numFmtId="0" fontId="7" fillId="0" borderId="48" xfId="0" applyFont="1" applyBorder="1" applyAlignment="1">
      <alignment horizontal="justify"/>
    </xf>
    <xf numFmtId="0" fontId="7" fillId="0" borderId="25" xfId="0" applyFont="1" applyBorder="1" applyAlignment="1">
      <alignment horizontal="justify" vertical="center" wrapText="1"/>
    </xf>
    <xf numFmtId="0" fontId="11" fillId="0" borderId="36" xfId="0" applyFont="1" applyBorder="1" applyAlignment="1">
      <alignment horizontal="justify" vertical="center" wrapText="1"/>
    </xf>
    <xf numFmtId="0" fontId="1" fillId="0" borderId="51" xfId="0" applyFont="1" applyBorder="1" applyAlignment="1">
      <alignment vertical="center" wrapText="1"/>
    </xf>
    <xf numFmtId="8" fontId="1" fillId="0" borderId="48" xfId="0" applyNumberFormat="1" applyFont="1" applyBorder="1"/>
    <xf numFmtId="164" fontId="1" fillId="0" borderId="48" xfId="0" applyNumberFormat="1" applyFont="1" applyBorder="1"/>
    <xf numFmtId="0" fontId="14" fillId="0" borderId="41" xfId="0" applyFont="1" applyFill="1" applyBorder="1" applyAlignment="1">
      <alignment vertical="center" wrapText="1"/>
    </xf>
    <xf numFmtId="0" fontId="16" fillId="0" borderId="0" xfId="0" applyFont="1" applyFill="1" applyAlignment="1">
      <alignment horizontal="left"/>
    </xf>
    <xf numFmtId="0" fontId="15" fillId="0" borderId="0" xfId="0" applyFont="1" applyFill="1"/>
    <xf numFmtId="0" fontId="14" fillId="0" borderId="11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left" vertical="top" wrapText="1"/>
    </xf>
    <xf numFmtId="0" fontId="14" fillId="0" borderId="56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5" fillId="0" borderId="44" xfId="0" applyFont="1" applyFill="1" applyBorder="1" applyAlignment="1">
      <alignment vertical="center" wrapText="1"/>
    </xf>
    <xf numFmtId="0" fontId="7" fillId="2" borderId="41" xfId="0" applyFont="1" applyFill="1" applyBorder="1" applyAlignment="1">
      <alignment vertical="top" wrapText="1"/>
    </xf>
    <xf numFmtId="0" fontId="7" fillId="2" borderId="12" xfId="0" applyFont="1" applyFill="1" applyBorder="1" applyAlignment="1">
      <alignment horizontal="justify" vertical="top" wrapText="1"/>
    </xf>
    <xf numFmtId="0" fontId="1" fillId="2" borderId="9" xfId="0" applyFont="1" applyFill="1" applyBorder="1" applyAlignment="1">
      <alignment vertical="center" wrapText="1"/>
    </xf>
    <xf numFmtId="0" fontId="0" fillId="2" borderId="0" xfId="0" applyFill="1"/>
    <xf numFmtId="0" fontId="1" fillId="2" borderId="0" xfId="0" applyFont="1" applyFill="1"/>
    <xf numFmtId="0" fontId="7" fillId="0" borderId="17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7" fillId="0" borderId="57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7" fillId="0" borderId="58" xfId="0" applyFont="1" applyFill="1" applyBorder="1" applyAlignment="1">
      <alignment vertical="top" wrapText="1"/>
    </xf>
    <xf numFmtId="0" fontId="7" fillId="0" borderId="47" xfId="0" applyFont="1" applyFill="1" applyBorder="1" applyAlignment="1">
      <alignment horizontal="justify" vertical="top" wrapText="1"/>
    </xf>
    <xf numFmtId="0" fontId="1" fillId="0" borderId="44" xfId="0" applyFont="1" applyFill="1" applyBorder="1" applyAlignment="1">
      <alignment vertical="center" wrapText="1"/>
    </xf>
    <xf numFmtId="0" fontId="7" fillId="0" borderId="59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justify" vertical="top" wrapText="1"/>
    </xf>
    <xf numFmtId="0" fontId="7" fillId="0" borderId="57" xfId="0" applyFont="1" applyFill="1" applyBorder="1" applyAlignment="1">
      <alignment vertical="top" wrapText="1"/>
    </xf>
    <xf numFmtId="0" fontId="7" fillId="0" borderId="2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33" xfId="0" applyFont="1" applyBorder="1" applyAlignment="1">
      <alignment horizontal="center" vertical="center" textRotation="90"/>
    </xf>
    <xf numFmtId="0" fontId="7" fillId="0" borderId="4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4" fontId="1" fillId="0" borderId="43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164" fontId="7" fillId="0" borderId="5" xfId="0" applyNumberFormat="1" applyFont="1" applyBorder="1" applyAlignment="1">
      <alignment vertical="center"/>
    </xf>
    <xf numFmtId="164" fontId="7" fillId="0" borderId="23" xfId="0" applyNumberFormat="1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 textRotation="90" wrapText="1"/>
    </xf>
    <xf numFmtId="0" fontId="7" fillId="0" borderId="19" xfId="0" applyFont="1" applyFill="1" applyBorder="1" applyAlignment="1">
      <alignment horizontal="center" vertical="center" textRotation="90" wrapText="1"/>
    </xf>
    <xf numFmtId="0" fontId="7" fillId="0" borderId="42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164" fontId="7" fillId="0" borderId="43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164" fontId="7" fillId="0" borderId="22" xfId="0" applyNumberFormat="1" applyFont="1" applyBorder="1" applyAlignment="1">
      <alignment vertical="center"/>
    </xf>
    <xf numFmtId="164" fontId="7" fillId="0" borderId="38" xfId="0" applyNumberFormat="1" applyFont="1" applyBorder="1" applyAlignment="1">
      <alignment vertical="center"/>
    </xf>
    <xf numFmtId="164" fontId="7" fillId="0" borderId="16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28" xfId="0" applyFont="1" applyFill="1" applyBorder="1" applyAlignment="1">
      <alignment horizontal="center" vertical="center" textRotation="90" wrapText="1"/>
    </xf>
    <xf numFmtId="0" fontId="7" fillId="0" borderId="32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49" xfId="0" applyFont="1" applyBorder="1" applyAlignment="1">
      <alignment horizontal="center" vertical="center" textRotation="90" wrapText="1"/>
    </xf>
    <xf numFmtId="0" fontId="7" fillId="0" borderId="50" xfId="0" applyFont="1" applyBorder="1" applyAlignment="1">
      <alignment horizontal="center" vertical="center" textRotation="90" wrapText="1"/>
    </xf>
    <xf numFmtId="0" fontId="7" fillId="0" borderId="51" xfId="0" applyFont="1" applyBorder="1" applyAlignment="1">
      <alignment horizontal="center" vertical="center" textRotation="90" wrapText="1"/>
    </xf>
    <xf numFmtId="164" fontId="7" fillId="0" borderId="2" xfId="0" applyNumberFormat="1" applyFont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0" fontId="13" fillId="0" borderId="52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164" fontId="1" fillId="0" borderId="5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 textRotation="90"/>
    </xf>
    <xf numFmtId="0" fontId="7" fillId="0" borderId="22" xfId="0" applyFont="1" applyFill="1" applyBorder="1" applyAlignment="1">
      <alignment horizontal="center" vertical="center" textRotation="90"/>
    </xf>
    <xf numFmtId="0" fontId="7" fillId="0" borderId="33" xfId="0" applyFont="1" applyFill="1" applyBorder="1" applyAlignment="1">
      <alignment horizontal="center" vertical="center" textRotation="90"/>
    </xf>
    <xf numFmtId="164" fontId="1" fillId="0" borderId="2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 textRotation="90" wrapText="1"/>
    </xf>
    <xf numFmtId="0" fontId="14" fillId="0" borderId="50" xfId="0" applyFont="1" applyFill="1" applyBorder="1" applyAlignment="1">
      <alignment horizontal="center" vertical="center" textRotation="90" wrapText="1"/>
    </xf>
    <xf numFmtId="0" fontId="14" fillId="0" borderId="51" xfId="0" applyFont="1" applyFill="1" applyBorder="1" applyAlignment="1">
      <alignment horizontal="center" vertical="center" textRotation="90" wrapText="1"/>
    </xf>
    <xf numFmtId="0" fontId="1" fillId="0" borderId="54" xfId="0" applyFont="1" applyFill="1" applyBorder="1" applyAlignment="1">
      <alignment vertical="center"/>
    </xf>
    <xf numFmtId="0" fontId="1" fillId="0" borderId="55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44" xfId="0" applyFont="1" applyFill="1" applyBorder="1" applyAlignment="1">
      <alignment vertical="center"/>
    </xf>
    <xf numFmtId="3" fontId="7" fillId="0" borderId="37" xfId="0" applyNumberFormat="1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164" fontId="1" fillId="0" borderId="38" xfId="0" applyNumberFormat="1" applyFont="1" applyFill="1" applyBorder="1" applyAlignment="1">
      <alignment vertical="center"/>
    </xf>
    <xf numFmtId="164" fontId="1" fillId="0" borderId="16" xfId="0" applyNumberFormat="1" applyFont="1" applyFill="1" applyBorder="1" applyAlignment="1">
      <alignment vertical="center"/>
    </xf>
    <xf numFmtId="164" fontId="1" fillId="0" borderId="23" xfId="0" applyNumberFormat="1" applyFont="1" applyFill="1" applyBorder="1" applyAlignment="1">
      <alignment vertical="center"/>
    </xf>
    <xf numFmtId="164" fontId="1" fillId="0" borderId="34" xfId="0" applyNumberFormat="1" applyFont="1" applyFill="1" applyBorder="1" applyAlignment="1">
      <alignment vertical="center"/>
    </xf>
    <xf numFmtId="164" fontId="1" fillId="0" borderId="54" xfId="0" applyNumberFormat="1" applyFont="1" applyFill="1" applyBorder="1" applyAlignment="1">
      <alignment vertical="center"/>
    </xf>
    <xf numFmtId="164" fontId="1" fillId="0" borderId="55" xfId="0" applyNumberFormat="1" applyFont="1" applyFill="1" applyBorder="1" applyAlignment="1">
      <alignment vertical="center"/>
    </xf>
    <xf numFmtId="164" fontId="1" fillId="0" borderId="20" xfId="0" applyNumberFormat="1" applyFont="1" applyFill="1" applyBorder="1" applyAlignment="1">
      <alignment vertical="center"/>
    </xf>
    <xf numFmtId="164" fontId="1" fillId="0" borderId="44" xfId="0" applyNumberFormat="1" applyFont="1" applyFill="1" applyBorder="1" applyAlignment="1">
      <alignment vertical="center"/>
    </xf>
    <xf numFmtId="164" fontId="1" fillId="0" borderId="38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9"/>
  <sheetViews>
    <sheetView tabSelected="1" zoomScaleNormal="100" zoomScaleSheetLayoutView="100" workbookViewId="0">
      <selection activeCell="D20" sqref="D20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10" ht="15">
      <c r="A2" s="3" t="s">
        <v>210</v>
      </c>
      <c r="J2" s="30"/>
    </row>
    <row r="4" spans="1:10" ht="16.5">
      <c r="B4" s="4"/>
      <c r="D4" s="5" t="s">
        <v>143</v>
      </c>
      <c r="E4" s="6"/>
    </row>
    <row r="5" spans="1:10" ht="18">
      <c r="A5" s="7"/>
      <c r="B5" s="4"/>
      <c r="D5" s="8" t="s">
        <v>211</v>
      </c>
    </row>
    <row r="6" spans="1:10" ht="15" thickBot="1">
      <c r="B6" s="4"/>
    </row>
    <row r="7" spans="1:10" ht="57" thickBot="1">
      <c r="A7" s="9" t="s">
        <v>0</v>
      </c>
      <c r="B7" s="10" t="s">
        <v>1</v>
      </c>
      <c r="C7" s="93" t="s">
        <v>2</v>
      </c>
      <c r="D7" s="94"/>
      <c r="E7" s="11" t="s">
        <v>199</v>
      </c>
      <c r="F7" s="11" t="s">
        <v>68</v>
      </c>
      <c r="G7" s="12" t="s">
        <v>3</v>
      </c>
      <c r="H7" s="11" t="s">
        <v>4</v>
      </c>
      <c r="I7" s="13" t="s">
        <v>5</v>
      </c>
    </row>
    <row r="8" spans="1:10" ht="21" thickBot="1">
      <c r="A8" s="95" t="s">
        <v>200</v>
      </c>
      <c r="B8" s="96"/>
      <c r="C8" s="96"/>
      <c r="D8" s="96"/>
      <c r="E8" s="96"/>
      <c r="F8" s="96"/>
      <c r="G8" s="96"/>
      <c r="H8" s="96"/>
      <c r="I8" s="97"/>
    </row>
    <row r="9" spans="1:10" ht="51">
      <c r="A9" s="114">
        <v>1</v>
      </c>
      <c r="B9" s="117" t="s">
        <v>11</v>
      </c>
      <c r="C9" s="32" t="s">
        <v>12</v>
      </c>
      <c r="D9" s="33" t="s">
        <v>13</v>
      </c>
      <c r="E9" s="14"/>
      <c r="F9" s="120"/>
      <c r="G9" s="82" t="s">
        <v>14</v>
      </c>
      <c r="H9" s="126"/>
      <c r="I9" s="98">
        <v>0</v>
      </c>
    </row>
    <row r="10" spans="1:10">
      <c r="A10" s="115"/>
      <c r="B10" s="118"/>
      <c r="C10" s="34"/>
      <c r="D10" s="35" t="s">
        <v>15</v>
      </c>
      <c r="E10" s="15"/>
      <c r="F10" s="121"/>
      <c r="G10" s="83"/>
      <c r="H10" s="111"/>
      <c r="I10" s="99"/>
    </row>
    <row r="11" spans="1:10" ht="25.5">
      <c r="A11" s="115"/>
      <c r="B11" s="118"/>
      <c r="C11" s="34"/>
      <c r="D11" s="35" t="s">
        <v>16</v>
      </c>
      <c r="E11" s="15"/>
      <c r="F11" s="121"/>
      <c r="G11" s="83"/>
      <c r="H11" s="111"/>
      <c r="I11" s="100"/>
    </row>
    <row r="12" spans="1:10" ht="63.75">
      <c r="A12" s="115"/>
      <c r="B12" s="118"/>
      <c r="C12" s="34"/>
      <c r="D12" s="35" t="s">
        <v>17</v>
      </c>
      <c r="E12" s="15"/>
      <c r="F12" s="121"/>
      <c r="G12" s="83"/>
      <c r="H12" s="111"/>
      <c r="I12" s="100"/>
    </row>
    <row r="13" spans="1:10">
      <c r="A13" s="115"/>
      <c r="B13" s="118"/>
      <c r="C13" s="36"/>
      <c r="D13" s="35" t="s">
        <v>18</v>
      </c>
      <c r="E13" s="25"/>
      <c r="F13" s="121"/>
      <c r="G13" s="83"/>
      <c r="H13" s="111"/>
      <c r="I13" s="100"/>
    </row>
    <row r="14" spans="1:10" ht="38.25">
      <c r="A14" s="115"/>
      <c r="B14" s="118"/>
      <c r="C14" s="36"/>
      <c r="D14" s="35" t="s">
        <v>19</v>
      </c>
      <c r="E14" s="25"/>
      <c r="F14" s="121"/>
      <c r="G14" s="83"/>
      <c r="H14" s="111"/>
      <c r="I14" s="100"/>
    </row>
    <row r="15" spans="1:10" ht="38.25">
      <c r="A15" s="115"/>
      <c r="B15" s="118"/>
      <c r="C15" s="36"/>
      <c r="D15" s="35" t="s">
        <v>20</v>
      </c>
      <c r="E15" s="25"/>
      <c r="F15" s="121"/>
      <c r="G15" s="83"/>
      <c r="H15" s="111"/>
      <c r="I15" s="100"/>
    </row>
    <row r="16" spans="1:10" ht="38.25">
      <c r="A16" s="115"/>
      <c r="B16" s="118"/>
      <c r="C16" s="36"/>
      <c r="D16" s="35" t="s">
        <v>21</v>
      </c>
      <c r="E16" s="25"/>
      <c r="F16" s="121"/>
      <c r="G16" s="83"/>
      <c r="H16" s="111"/>
      <c r="I16" s="100"/>
    </row>
    <row r="17" spans="1:9" ht="63.75">
      <c r="A17" s="115"/>
      <c r="B17" s="118"/>
      <c r="C17" s="36"/>
      <c r="D17" s="35" t="s">
        <v>22</v>
      </c>
      <c r="E17" s="25"/>
      <c r="F17" s="121"/>
      <c r="G17" s="83"/>
      <c r="H17" s="111"/>
      <c r="I17" s="100"/>
    </row>
    <row r="18" spans="1:9" ht="25.5">
      <c r="A18" s="115"/>
      <c r="B18" s="118"/>
      <c r="C18" s="36"/>
      <c r="D18" s="35" t="s">
        <v>23</v>
      </c>
      <c r="E18" s="25"/>
      <c r="F18" s="121"/>
      <c r="G18" s="83"/>
      <c r="H18" s="111"/>
      <c r="I18" s="100"/>
    </row>
    <row r="19" spans="1:9" ht="38.25">
      <c r="A19" s="115"/>
      <c r="B19" s="118"/>
      <c r="C19" s="36"/>
      <c r="D19" s="35" t="s">
        <v>24</v>
      </c>
      <c r="E19" s="25"/>
      <c r="F19" s="121"/>
      <c r="G19" s="83"/>
      <c r="H19" s="111"/>
      <c r="I19" s="100"/>
    </row>
    <row r="20" spans="1:9" ht="63.75">
      <c r="A20" s="115"/>
      <c r="B20" s="118"/>
      <c r="C20" s="36"/>
      <c r="D20" s="35" t="s">
        <v>25</v>
      </c>
      <c r="E20" s="25"/>
      <c r="F20" s="121"/>
      <c r="G20" s="83"/>
      <c r="H20" s="111"/>
      <c r="I20" s="100"/>
    </row>
    <row r="21" spans="1:9" ht="38.25">
      <c r="A21" s="115"/>
      <c r="B21" s="118"/>
      <c r="C21" s="36"/>
      <c r="D21" s="35" t="s">
        <v>26</v>
      </c>
      <c r="E21" s="25"/>
      <c r="F21" s="121"/>
      <c r="G21" s="83"/>
      <c r="H21" s="111"/>
      <c r="I21" s="100"/>
    </row>
    <row r="22" spans="1:9" ht="25.5">
      <c r="A22" s="115"/>
      <c r="B22" s="118"/>
      <c r="C22" s="36"/>
      <c r="D22" s="35" t="s">
        <v>27</v>
      </c>
      <c r="E22" s="25"/>
      <c r="F22" s="121"/>
      <c r="G22" s="83"/>
      <c r="H22" s="111"/>
      <c r="I22" s="100"/>
    </row>
    <row r="23" spans="1:9">
      <c r="A23" s="115"/>
      <c r="B23" s="118"/>
      <c r="C23" s="37"/>
      <c r="D23" s="35" t="s">
        <v>28</v>
      </c>
      <c r="E23" s="25"/>
      <c r="F23" s="121"/>
      <c r="G23" s="83"/>
      <c r="H23" s="111"/>
      <c r="I23" s="100"/>
    </row>
    <row r="24" spans="1:9" ht="38.25">
      <c r="A24" s="115"/>
      <c r="B24" s="118"/>
      <c r="C24" s="37"/>
      <c r="D24" s="35" t="s">
        <v>29</v>
      </c>
      <c r="E24" s="25"/>
      <c r="F24" s="121"/>
      <c r="G24" s="83"/>
      <c r="H24" s="111"/>
      <c r="I24" s="100"/>
    </row>
    <row r="25" spans="1:9" ht="38.25">
      <c r="A25" s="115"/>
      <c r="B25" s="118"/>
      <c r="C25" s="37"/>
      <c r="D25" s="35" t="s">
        <v>30</v>
      </c>
      <c r="E25" s="25"/>
      <c r="F25" s="121"/>
      <c r="G25" s="83"/>
      <c r="H25" s="111"/>
      <c r="I25" s="100"/>
    </row>
    <row r="26" spans="1:9" ht="25.5">
      <c r="A26" s="115"/>
      <c r="B26" s="118"/>
      <c r="C26" s="37"/>
      <c r="D26" s="35" t="s">
        <v>31</v>
      </c>
      <c r="E26" s="25"/>
      <c r="F26" s="121"/>
      <c r="G26" s="83"/>
      <c r="H26" s="111"/>
      <c r="I26" s="100"/>
    </row>
    <row r="27" spans="1:9" ht="25.5">
      <c r="A27" s="115"/>
      <c r="B27" s="118"/>
      <c r="C27" s="37"/>
      <c r="D27" s="35" t="s">
        <v>32</v>
      </c>
      <c r="E27" s="25"/>
      <c r="F27" s="121"/>
      <c r="G27" s="83"/>
      <c r="H27" s="111"/>
      <c r="I27" s="100"/>
    </row>
    <row r="28" spans="1:9" ht="38.25">
      <c r="A28" s="115"/>
      <c r="B28" s="118"/>
      <c r="C28" s="37"/>
      <c r="D28" s="35" t="s">
        <v>144</v>
      </c>
      <c r="E28" s="25"/>
      <c r="F28" s="121"/>
      <c r="G28" s="83"/>
      <c r="H28" s="111"/>
      <c r="I28" s="100"/>
    </row>
    <row r="29" spans="1:9" ht="25.5">
      <c r="A29" s="115"/>
      <c r="B29" s="118"/>
      <c r="C29" s="37"/>
      <c r="D29" s="35" t="s">
        <v>33</v>
      </c>
      <c r="E29" s="25"/>
      <c r="F29" s="121"/>
      <c r="G29" s="83"/>
      <c r="H29" s="111"/>
      <c r="I29" s="100"/>
    </row>
    <row r="30" spans="1:9" ht="51">
      <c r="A30" s="115"/>
      <c r="B30" s="118"/>
      <c r="C30" s="36" t="s">
        <v>12</v>
      </c>
      <c r="D30" s="35" t="s">
        <v>34</v>
      </c>
      <c r="E30" s="25"/>
      <c r="F30" s="121"/>
      <c r="G30" s="83"/>
      <c r="H30" s="111"/>
      <c r="I30" s="100"/>
    </row>
    <row r="31" spans="1:9" ht="25.5">
      <c r="A31" s="115"/>
      <c r="B31" s="118"/>
      <c r="C31" s="37"/>
      <c r="D31" s="35" t="s">
        <v>35</v>
      </c>
      <c r="E31" s="25"/>
      <c r="F31" s="121"/>
      <c r="G31" s="83"/>
      <c r="H31" s="111"/>
      <c r="I31" s="100"/>
    </row>
    <row r="32" spans="1:9">
      <c r="A32" s="115"/>
      <c r="B32" s="118"/>
      <c r="C32" s="37"/>
      <c r="D32" s="38" t="s">
        <v>36</v>
      </c>
      <c r="E32" s="25"/>
      <c r="F32" s="121"/>
      <c r="G32" s="83"/>
      <c r="H32" s="111"/>
      <c r="I32" s="100"/>
    </row>
    <row r="33" spans="1:10">
      <c r="A33" s="115"/>
      <c r="B33" s="118"/>
      <c r="C33" s="37"/>
      <c r="D33" s="39" t="s">
        <v>37</v>
      </c>
      <c r="E33" s="25"/>
      <c r="F33" s="121"/>
      <c r="G33" s="83"/>
      <c r="H33" s="111"/>
      <c r="I33" s="100"/>
    </row>
    <row r="34" spans="1:10" ht="51">
      <c r="A34" s="115"/>
      <c r="B34" s="118"/>
      <c r="C34" s="37"/>
      <c r="D34" s="35" t="s">
        <v>38</v>
      </c>
      <c r="E34" s="25"/>
      <c r="F34" s="121"/>
      <c r="G34" s="83"/>
      <c r="H34" s="111"/>
      <c r="I34" s="100"/>
    </row>
    <row r="35" spans="1:10" ht="38.25">
      <c r="A35" s="115"/>
      <c r="B35" s="118"/>
      <c r="C35" s="37"/>
      <c r="D35" s="35" t="s">
        <v>39</v>
      </c>
      <c r="E35" s="25"/>
      <c r="F35" s="121"/>
      <c r="G35" s="83"/>
      <c r="H35" s="111"/>
      <c r="I35" s="100"/>
    </row>
    <row r="36" spans="1:10">
      <c r="A36" s="115"/>
      <c r="B36" s="118"/>
      <c r="C36" s="37"/>
      <c r="D36" s="35" t="s">
        <v>40</v>
      </c>
      <c r="E36" s="25"/>
      <c r="F36" s="121"/>
      <c r="G36" s="83"/>
      <c r="H36" s="111"/>
      <c r="I36" s="100"/>
    </row>
    <row r="37" spans="1:10" ht="25.5">
      <c r="A37" s="115"/>
      <c r="B37" s="118"/>
      <c r="C37" s="36"/>
      <c r="D37" s="35" t="s">
        <v>41</v>
      </c>
      <c r="E37" s="25"/>
      <c r="F37" s="121"/>
      <c r="G37" s="83"/>
      <c r="H37" s="111"/>
      <c r="I37" s="100"/>
    </row>
    <row r="38" spans="1:10">
      <c r="A38" s="115"/>
      <c r="B38" s="118"/>
      <c r="C38" s="36"/>
      <c r="D38" s="35" t="s">
        <v>42</v>
      </c>
      <c r="E38" s="25"/>
      <c r="F38" s="121"/>
      <c r="G38" s="83"/>
      <c r="H38" s="111"/>
      <c r="I38" s="100"/>
    </row>
    <row r="39" spans="1:10" ht="25.5">
      <c r="A39" s="115"/>
      <c r="B39" s="118"/>
      <c r="C39" s="36"/>
      <c r="D39" s="35" t="s">
        <v>43</v>
      </c>
      <c r="E39" s="25"/>
      <c r="F39" s="121"/>
      <c r="G39" s="83"/>
      <c r="H39" s="111"/>
      <c r="I39" s="100"/>
    </row>
    <row r="40" spans="1:10">
      <c r="A40" s="115"/>
      <c r="B40" s="118"/>
      <c r="C40" s="37"/>
      <c r="D40" s="35" t="s">
        <v>44</v>
      </c>
      <c r="E40" s="25"/>
      <c r="F40" s="121"/>
      <c r="G40" s="83"/>
      <c r="H40" s="111"/>
      <c r="I40" s="100"/>
    </row>
    <row r="41" spans="1:10" ht="63.75">
      <c r="A41" s="115"/>
      <c r="B41" s="118"/>
      <c r="C41" s="37"/>
      <c r="D41" s="35" t="s">
        <v>45</v>
      </c>
      <c r="E41" s="25"/>
      <c r="F41" s="121"/>
      <c r="G41" s="83"/>
      <c r="H41" s="111"/>
      <c r="I41" s="100"/>
    </row>
    <row r="42" spans="1:10" ht="51">
      <c r="A42" s="115"/>
      <c r="B42" s="118"/>
      <c r="C42" s="36" t="s">
        <v>12</v>
      </c>
      <c r="D42" s="35" t="s">
        <v>46</v>
      </c>
      <c r="E42" s="25"/>
      <c r="F42" s="121"/>
      <c r="G42" s="83"/>
      <c r="H42" s="111"/>
      <c r="I42" s="100"/>
    </row>
    <row r="43" spans="1:10" ht="76.5">
      <c r="A43" s="115"/>
      <c r="B43" s="118"/>
      <c r="C43" s="37"/>
      <c r="D43" s="35" t="s">
        <v>47</v>
      </c>
      <c r="E43" s="25"/>
      <c r="F43" s="121"/>
      <c r="G43" s="83"/>
      <c r="H43" s="111"/>
      <c r="I43" s="100"/>
    </row>
    <row r="44" spans="1:10" ht="51">
      <c r="A44" s="115"/>
      <c r="B44" s="118"/>
      <c r="C44" s="37"/>
      <c r="D44" s="29" t="s">
        <v>48</v>
      </c>
      <c r="E44" s="25"/>
      <c r="F44" s="121"/>
      <c r="G44" s="83"/>
      <c r="H44" s="111"/>
      <c r="I44" s="100"/>
    </row>
    <row r="45" spans="1:10" ht="25.5">
      <c r="A45" s="115"/>
      <c r="B45" s="118"/>
      <c r="C45" s="37"/>
      <c r="D45" s="29" t="s">
        <v>49</v>
      </c>
      <c r="E45" s="25"/>
      <c r="F45" s="121"/>
      <c r="G45" s="83"/>
      <c r="H45" s="111"/>
      <c r="I45" s="100"/>
    </row>
    <row r="46" spans="1:10" ht="63.75">
      <c r="A46" s="115"/>
      <c r="B46" s="118"/>
      <c r="C46" s="18" t="s">
        <v>50</v>
      </c>
      <c r="D46" s="40" t="s">
        <v>139</v>
      </c>
      <c r="E46" s="25"/>
      <c r="F46" s="121"/>
      <c r="G46" s="83"/>
      <c r="H46" s="111"/>
      <c r="I46" s="100"/>
    </row>
    <row r="47" spans="1:10" ht="51.75" thickBot="1">
      <c r="A47" s="116"/>
      <c r="B47" s="119"/>
      <c r="C47" s="41" t="s">
        <v>8</v>
      </c>
      <c r="D47" s="42" t="s">
        <v>51</v>
      </c>
      <c r="E47" s="26"/>
      <c r="F47" s="122"/>
      <c r="G47" s="84"/>
      <c r="H47" s="127"/>
      <c r="I47" s="101"/>
    </row>
    <row r="48" spans="1:10" ht="115.5" thickBot="1">
      <c r="A48" s="85">
        <v>2</v>
      </c>
      <c r="B48" s="103" t="s">
        <v>192</v>
      </c>
      <c r="C48" s="19" t="s">
        <v>9</v>
      </c>
      <c r="D48" s="80" t="s">
        <v>203</v>
      </c>
      <c r="E48" s="27"/>
      <c r="F48" s="105"/>
      <c r="G48" s="89">
        <v>6</v>
      </c>
      <c r="H48" s="109"/>
      <c r="I48" s="112">
        <f>G48*H48</f>
        <v>0</v>
      </c>
      <c r="J48" s="17"/>
    </row>
    <row r="49" spans="1:9" ht="15" thickBot="1">
      <c r="A49" s="86"/>
      <c r="B49" s="104"/>
      <c r="C49" s="18" t="s">
        <v>52</v>
      </c>
      <c r="D49" s="16">
        <v>1</v>
      </c>
      <c r="E49" s="25"/>
      <c r="F49" s="106"/>
      <c r="G49" s="90"/>
      <c r="H49" s="110"/>
      <c r="I49" s="113"/>
    </row>
    <row r="50" spans="1:9" ht="26.25" thickBot="1">
      <c r="A50" s="86"/>
      <c r="B50" s="104"/>
      <c r="C50" s="18" t="s">
        <v>53</v>
      </c>
      <c r="D50" s="16" t="s">
        <v>165</v>
      </c>
      <c r="E50" s="25"/>
      <c r="F50" s="106"/>
      <c r="G50" s="90"/>
      <c r="H50" s="110"/>
      <c r="I50" s="113"/>
    </row>
    <row r="51" spans="1:9" ht="15" thickBot="1">
      <c r="A51" s="86"/>
      <c r="B51" s="104"/>
      <c r="C51" s="18" t="s">
        <v>54</v>
      </c>
      <c r="D51" s="16" t="s">
        <v>168</v>
      </c>
      <c r="E51" s="25"/>
      <c r="F51" s="106"/>
      <c r="G51" s="90"/>
      <c r="H51" s="110"/>
      <c r="I51" s="113"/>
    </row>
    <row r="52" spans="1:9" ht="15" thickBot="1">
      <c r="A52" s="86"/>
      <c r="B52" s="104"/>
      <c r="C52" s="28" t="s">
        <v>6</v>
      </c>
      <c r="D52" s="21" t="s">
        <v>166</v>
      </c>
      <c r="E52" s="25"/>
      <c r="F52" s="106"/>
      <c r="G52" s="90"/>
      <c r="H52" s="110"/>
      <c r="I52" s="113"/>
    </row>
    <row r="53" spans="1:9" ht="15" thickBot="1">
      <c r="A53" s="86"/>
      <c r="B53" s="104"/>
      <c r="C53" s="18" t="s">
        <v>55</v>
      </c>
      <c r="D53" s="16" t="s">
        <v>56</v>
      </c>
      <c r="E53" s="25"/>
      <c r="F53" s="106"/>
      <c r="G53" s="90"/>
      <c r="H53" s="110"/>
      <c r="I53" s="113"/>
    </row>
    <row r="54" spans="1:9" ht="39" thickBot="1">
      <c r="A54" s="86"/>
      <c r="B54" s="104"/>
      <c r="C54" s="18" t="s">
        <v>57</v>
      </c>
      <c r="D54" s="16" t="s">
        <v>204</v>
      </c>
      <c r="E54" s="25"/>
      <c r="F54" s="106"/>
      <c r="G54" s="90"/>
      <c r="H54" s="110"/>
      <c r="I54" s="113"/>
    </row>
    <row r="55" spans="1:9" ht="15" thickBot="1">
      <c r="A55" s="86"/>
      <c r="B55" s="104"/>
      <c r="C55" s="18" t="s">
        <v>58</v>
      </c>
      <c r="D55" s="16" t="s">
        <v>59</v>
      </c>
      <c r="E55" s="25"/>
      <c r="F55" s="106"/>
      <c r="G55" s="90"/>
      <c r="H55" s="110"/>
      <c r="I55" s="113"/>
    </row>
    <row r="56" spans="1:9" ht="90" thickBot="1">
      <c r="A56" s="86"/>
      <c r="B56" s="104"/>
      <c r="C56" s="18" t="s">
        <v>60</v>
      </c>
      <c r="D56" s="16" t="s">
        <v>140</v>
      </c>
      <c r="E56" s="25"/>
      <c r="F56" s="106"/>
      <c r="G56" s="90"/>
      <c r="H56" s="110"/>
      <c r="I56" s="113"/>
    </row>
    <row r="57" spans="1:9" ht="15" thickBot="1">
      <c r="A57" s="86"/>
      <c r="B57" s="104"/>
      <c r="C57" s="18" t="s">
        <v>61</v>
      </c>
      <c r="D57" s="16" t="s">
        <v>141</v>
      </c>
      <c r="E57" s="25"/>
      <c r="F57" s="106"/>
      <c r="G57" s="90"/>
      <c r="H57" s="110"/>
      <c r="I57" s="113"/>
    </row>
    <row r="58" spans="1:9" ht="26.25" thickBot="1">
      <c r="A58" s="86"/>
      <c r="B58" s="104"/>
      <c r="C58" s="18" t="s">
        <v>62</v>
      </c>
      <c r="D58" s="16" t="s">
        <v>167</v>
      </c>
      <c r="E58" s="25"/>
      <c r="F58" s="106"/>
      <c r="G58" s="90"/>
      <c r="H58" s="110"/>
      <c r="I58" s="113"/>
    </row>
    <row r="59" spans="1:9" ht="26.25" thickBot="1">
      <c r="A59" s="86"/>
      <c r="B59" s="104"/>
      <c r="C59" s="18" t="s">
        <v>63</v>
      </c>
      <c r="D59" s="16" t="s">
        <v>69</v>
      </c>
      <c r="E59" s="25"/>
      <c r="F59" s="106"/>
      <c r="G59" s="90"/>
      <c r="H59" s="110"/>
      <c r="I59" s="113"/>
    </row>
    <row r="60" spans="1:9" ht="26.25" thickBot="1">
      <c r="A60" s="86"/>
      <c r="B60" s="104"/>
      <c r="C60" s="18" t="s">
        <v>10</v>
      </c>
      <c r="D60" s="16" t="s">
        <v>205</v>
      </c>
      <c r="E60" s="25"/>
      <c r="F60" s="106"/>
      <c r="G60" s="90"/>
      <c r="H60" s="110"/>
      <c r="I60" s="113"/>
    </row>
    <row r="61" spans="1:9" ht="26.25" thickBot="1">
      <c r="A61" s="86"/>
      <c r="B61" s="104"/>
      <c r="C61" s="81" t="s">
        <v>195</v>
      </c>
      <c r="D61" s="24" t="s">
        <v>206</v>
      </c>
      <c r="E61" s="45"/>
      <c r="F61" s="106"/>
      <c r="G61" s="90"/>
      <c r="H61" s="110"/>
      <c r="I61" s="113"/>
    </row>
    <row r="62" spans="1:9" ht="15" thickBot="1">
      <c r="A62" s="86"/>
      <c r="B62" s="104"/>
      <c r="C62" s="18" t="s">
        <v>70</v>
      </c>
      <c r="D62" s="16" t="s">
        <v>67</v>
      </c>
      <c r="E62" s="25"/>
      <c r="F62" s="106"/>
      <c r="G62" s="90"/>
      <c r="H62" s="110"/>
      <c r="I62" s="113"/>
    </row>
    <row r="63" spans="1:9" ht="51.75" thickBot="1">
      <c r="A63" s="86"/>
      <c r="B63" s="104"/>
      <c r="C63" s="18" t="s">
        <v>8</v>
      </c>
      <c r="D63" s="23" t="s">
        <v>169</v>
      </c>
      <c r="E63" s="25"/>
      <c r="F63" s="106"/>
      <c r="G63" s="90"/>
      <c r="H63" s="110"/>
      <c r="I63" s="113"/>
    </row>
    <row r="64" spans="1:9" ht="26.25" thickBot="1">
      <c r="A64" s="86"/>
      <c r="B64" s="104"/>
      <c r="C64" s="18" t="s">
        <v>64</v>
      </c>
      <c r="D64" s="23" t="s">
        <v>170</v>
      </c>
      <c r="E64" s="25"/>
      <c r="F64" s="106"/>
      <c r="G64" s="90"/>
      <c r="H64" s="110"/>
      <c r="I64" s="113"/>
    </row>
    <row r="65" spans="1:10" ht="217.5" thickBot="1">
      <c r="A65" s="86"/>
      <c r="B65" s="104"/>
      <c r="C65" s="18" t="s">
        <v>191</v>
      </c>
      <c r="D65" s="23" t="s">
        <v>194</v>
      </c>
      <c r="E65" s="25"/>
      <c r="F65" s="106"/>
      <c r="G65" s="90"/>
      <c r="H65" s="110"/>
      <c r="I65" s="113"/>
    </row>
    <row r="66" spans="1:10" ht="39" thickBot="1">
      <c r="A66" s="86"/>
      <c r="B66" s="104"/>
      <c r="C66" s="28" t="s">
        <v>65</v>
      </c>
      <c r="D66" s="16" t="s">
        <v>66</v>
      </c>
      <c r="E66" s="25"/>
      <c r="F66" s="106"/>
      <c r="G66" s="90"/>
      <c r="H66" s="110"/>
      <c r="I66" s="113"/>
    </row>
    <row r="67" spans="1:10" ht="51.75" thickBot="1">
      <c r="A67" s="102"/>
      <c r="B67" s="104"/>
      <c r="C67" s="22" t="s">
        <v>7</v>
      </c>
      <c r="D67" s="24" t="s">
        <v>193</v>
      </c>
      <c r="E67" s="79"/>
      <c r="F67" s="107"/>
      <c r="G67" s="108"/>
      <c r="H67" s="111"/>
      <c r="I67" s="99"/>
      <c r="J67" s="17"/>
    </row>
    <row r="68" spans="1:10" ht="25.5">
      <c r="A68" s="133">
        <v>3</v>
      </c>
      <c r="B68" s="123" t="s">
        <v>71</v>
      </c>
      <c r="C68" s="43"/>
      <c r="D68" s="44" t="s">
        <v>72</v>
      </c>
      <c r="E68" s="45"/>
      <c r="F68" s="136"/>
      <c r="G68" s="139" t="s">
        <v>14</v>
      </c>
      <c r="H68" s="142"/>
      <c r="I68" s="130">
        <v>0</v>
      </c>
    </row>
    <row r="69" spans="1:10" ht="25.5">
      <c r="A69" s="134"/>
      <c r="B69" s="124"/>
      <c r="C69" s="46"/>
      <c r="D69" s="47" t="s">
        <v>73</v>
      </c>
      <c r="E69" s="45"/>
      <c r="F69" s="137"/>
      <c r="G69" s="140"/>
      <c r="H69" s="143"/>
      <c r="I69" s="131"/>
    </row>
    <row r="70" spans="1:10" ht="63.75">
      <c r="A70" s="134"/>
      <c r="B70" s="124"/>
      <c r="C70" s="46"/>
      <c r="D70" s="47" t="s">
        <v>74</v>
      </c>
      <c r="E70" s="45"/>
      <c r="F70" s="137"/>
      <c r="G70" s="140"/>
      <c r="H70" s="143"/>
      <c r="I70" s="131"/>
    </row>
    <row r="71" spans="1:10" ht="38.25">
      <c r="A71" s="134"/>
      <c r="B71" s="124"/>
      <c r="C71" s="46"/>
      <c r="D71" s="48" t="s">
        <v>75</v>
      </c>
      <c r="E71" s="45"/>
      <c r="F71" s="137"/>
      <c r="G71" s="140"/>
      <c r="H71" s="143"/>
      <c r="I71" s="131"/>
    </row>
    <row r="72" spans="1:10">
      <c r="A72" s="134"/>
      <c r="B72" s="124"/>
      <c r="C72" s="46"/>
      <c r="D72" s="49" t="s">
        <v>76</v>
      </c>
      <c r="E72" s="45"/>
      <c r="F72" s="137"/>
      <c r="G72" s="140"/>
      <c r="H72" s="143"/>
      <c r="I72" s="131"/>
    </row>
    <row r="73" spans="1:10" ht="89.25">
      <c r="A73" s="134"/>
      <c r="B73" s="124"/>
      <c r="C73" s="46"/>
      <c r="D73" s="49" t="s">
        <v>77</v>
      </c>
      <c r="E73" s="45"/>
      <c r="F73" s="137"/>
      <c r="G73" s="140"/>
      <c r="H73" s="143"/>
      <c r="I73" s="131"/>
    </row>
    <row r="74" spans="1:10" ht="25.5">
      <c r="A74" s="134"/>
      <c r="B74" s="124"/>
      <c r="C74" s="46"/>
      <c r="D74" s="49" t="s">
        <v>78</v>
      </c>
      <c r="E74" s="45"/>
      <c r="F74" s="137"/>
      <c r="G74" s="140"/>
      <c r="H74" s="143"/>
      <c r="I74" s="131"/>
    </row>
    <row r="75" spans="1:10">
      <c r="A75" s="134"/>
      <c r="B75" s="124"/>
      <c r="C75" s="46"/>
      <c r="D75" s="49" t="s">
        <v>79</v>
      </c>
      <c r="E75" s="45"/>
      <c r="F75" s="137"/>
      <c r="G75" s="140"/>
      <c r="H75" s="143"/>
      <c r="I75" s="131"/>
    </row>
    <row r="76" spans="1:10">
      <c r="A76" s="134"/>
      <c r="B76" s="124"/>
      <c r="C76" s="46"/>
      <c r="D76" s="49" t="s">
        <v>80</v>
      </c>
      <c r="E76" s="45"/>
      <c r="F76" s="137"/>
      <c r="G76" s="140"/>
      <c r="H76" s="143"/>
      <c r="I76" s="131"/>
    </row>
    <row r="77" spans="1:10" ht="25.5">
      <c r="A77" s="134"/>
      <c r="B77" s="124"/>
      <c r="C77" s="46"/>
      <c r="D77" s="49" t="s">
        <v>81</v>
      </c>
      <c r="E77" s="45"/>
      <c r="F77" s="137"/>
      <c r="G77" s="140"/>
      <c r="H77" s="143"/>
      <c r="I77" s="131"/>
    </row>
    <row r="78" spans="1:10" ht="26.25" customHeight="1">
      <c r="A78" s="134"/>
      <c r="B78" s="124"/>
      <c r="C78" s="46"/>
      <c r="D78" s="49" t="s">
        <v>82</v>
      </c>
      <c r="E78" s="45"/>
      <c r="F78" s="137"/>
      <c r="G78" s="140"/>
      <c r="H78" s="143"/>
      <c r="I78" s="131"/>
    </row>
    <row r="79" spans="1:10" ht="25.5">
      <c r="A79" s="134"/>
      <c r="B79" s="124"/>
      <c r="C79" s="46"/>
      <c r="D79" s="49" t="s">
        <v>83</v>
      </c>
      <c r="E79" s="45"/>
      <c r="F79" s="137"/>
      <c r="G79" s="140"/>
      <c r="H79" s="143"/>
      <c r="I79" s="131"/>
    </row>
    <row r="80" spans="1:10">
      <c r="A80" s="134"/>
      <c r="B80" s="124"/>
      <c r="C80" s="46"/>
      <c r="D80" s="49" t="s">
        <v>84</v>
      </c>
      <c r="E80" s="45"/>
      <c r="F80" s="137"/>
      <c r="G80" s="140"/>
      <c r="H80" s="143"/>
      <c r="I80" s="131"/>
    </row>
    <row r="81" spans="1:9" ht="25.5">
      <c r="A81" s="134"/>
      <c r="B81" s="124"/>
      <c r="C81" s="46"/>
      <c r="D81" s="49" t="s">
        <v>85</v>
      </c>
      <c r="E81" s="45"/>
      <c r="F81" s="137"/>
      <c r="G81" s="140"/>
      <c r="H81" s="143"/>
      <c r="I81" s="131"/>
    </row>
    <row r="82" spans="1:9" ht="25.5">
      <c r="A82" s="134"/>
      <c r="B82" s="124"/>
      <c r="C82" s="46"/>
      <c r="D82" s="49" t="s">
        <v>86</v>
      </c>
      <c r="E82" s="45"/>
      <c r="F82" s="137"/>
      <c r="G82" s="140"/>
      <c r="H82" s="143"/>
      <c r="I82" s="131"/>
    </row>
    <row r="83" spans="1:9" ht="25.5">
      <c r="A83" s="134"/>
      <c r="B83" s="124"/>
      <c r="C83" s="46"/>
      <c r="D83" s="49" t="s">
        <v>87</v>
      </c>
      <c r="E83" s="45"/>
      <c r="F83" s="137"/>
      <c r="G83" s="140"/>
      <c r="H83" s="143"/>
      <c r="I83" s="131"/>
    </row>
    <row r="84" spans="1:9" ht="25.5">
      <c r="A84" s="134"/>
      <c r="B84" s="124"/>
      <c r="C84" s="46"/>
      <c r="D84" s="49" t="s">
        <v>88</v>
      </c>
      <c r="E84" s="45"/>
      <c r="F84" s="137"/>
      <c r="G84" s="140"/>
      <c r="H84" s="143"/>
      <c r="I84" s="131"/>
    </row>
    <row r="85" spans="1:9" ht="51">
      <c r="A85" s="134"/>
      <c r="B85" s="124"/>
      <c r="C85" s="46"/>
      <c r="D85" s="49" t="s">
        <v>89</v>
      </c>
      <c r="E85" s="45"/>
      <c r="F85" s="137"/>
      <c r="G85" s="140"/>
      <c r="H85" s="143"/>
      <c r="I85" s="131"/>
    </row>
    <row r="86" spans="1:9">
      <c r="A86" s="134"/>
      <c r="B86" s="124"/>
      <c r="C86" s="46"/>
      <c r="D86" s="49" t="s">
        <v>90</v>
      </c>
      <c r="E86" s="45"/>
      <c r="F86" s="137"/>
      <c r="G86" s="140"/>
      <c r="H86" s="143"/>
      <c r="I86" s="131"/>
    </row>
    <row r="87" spans="1:9">
      <c r="A87" s="134"/>
      <c r="B87" s="124"/>
      <c r="C87" s="46"/>
      <c r="D87" s="49" t="s">
        <v>91</v>
      </c>
      <c r="E87" s="45"/>
      <c r="F87" s="137"/>
      <c r="G87" s="140"/>
      <c r="H87" s="143"/>
      <c r="I87" s="131"/>
    </row>
    <row r="88" spans="1:9" ht="25.5">
      <c r="A88" s="134"/>
      <c r="B88" s="124"/>
      <c r="C88" s="46"/>
      <c r="D88" s="49" t="s">
        <v>92</v>
      </c>
      <c r="E88" s="45"/>
      <c r="F88" s="137"/>
      <c r="G88" s="140"/>
      <c r="H88" s="143"/>
      <c r="I88" s="131"/>
    </row>
    <row r="89" spans="1:9" ht="25.5">
      <c r="A89" s="134"/>
      <c r="B89" s="124"/>
      <c r="C89" s="46"/>
      <c r="D89" s="49" t="s">
        <v>93</v>
      </c>
      <c r="E89" s="45"/>
      <c r="F89" s="137"/>
      <c r="G89" s="140"/>
      <c r="H89" s="143"/>
      <c r="I89" s="131"/>
    </row>
    <row r="90" spans="1:9">
      <c r="A90" s="134"/>
      <c r="B90" s="124"/>
      <c r="C90" s="46"/>
      <c r="D90" s="49" t="s">
        <v>94</v>
      </c>
      <c r="E90" s="45"/>
      <c r="F90" s="137"/>
      <c r="G90" s="140"/>
      <c r="H90" s="143"/>
      <c r="I90" s="131"/>
    </row>
    <row r="91" spans="1:9">
      <c r="A91" s="134"/>
      <c r="B91" s="124"/>
      <c r="C91" s="46"/>
      <c r="D91" s="49" t="s">
        <v>95</v>
      </c>
      <c r="E91" s="45"/>
      <c r="F91" s="137"/>
      <c r="G91" s="140"/>
      <c r="H91" s="143"/>
      <c r="I91" s="131"/>
    </row>
    <row r="92" spans="1:9" ht="38.25">
      <c r="A92" s="134"/>
      <c r="B92" s="124"/>
      <c r="C92" s="46"/>
      <c r="D92" s="49" t="s">
        <v>96</v>
      </c>
      <c r="E92" s="45"/>
      <c r="F92" s="137"/>
      <c r="G92" s="140"/>
      <c r="H92" s="143"/>
      <c r="I92" s="131"/>
    </row>
    <row r="93" spans="1:9" ht="51">
      <c r="A93" s="134"/>
      <c r="B93" s="124"/>
      <c r="C93" s="46"/>
      <c r="D93" s="49" t="s">
        <v>138</v>
      </c>
      <c r="E93" s="45"/>
      <c r="F93" s="137"/>
      <c r="G93" s="140"/>
      <c r="H93" s="143"/>
      <c r="I93" s="131"/>
    </row>
    <row r="94" spans="1:9" ht="51">
      <c r="A94" s="134"/>
      <c r="B94" s="124"/>
      <c r="C94" s="46"/>
      <c r="D94" s="49" t="s">
        <v>97</v>
      </c>
      <c r="E94" s="45"/>
      <c r="F94" s="137"/>
      <c r="G94" s="140"/>
      <c r="H94" s="143"/>
      <c r="I94" s="131"/>
    </row>
    <row r="95" spans="1:9" ht="63.75">
      <c r="A95" s="134"/>
      <c r="B95" s="124"/>
      <c r="C95" s="46"/>
      <c r="D95" s="49" t="s">
        <v>98</v>
      </c>
      <c r="E95" s="45"/>
      <c r="F95" s="137"/>
      <c r="G95" s="140"/>
      <c r="H95" s="143"/>
      <c r="I95" s="131"/>
    </row>
    <row r="96" spans="1:9" ht="25.5">
      <c r="A96" s="134"/>
      <c r="B96" s="124"/>
      <c r="C96" s="46"/>
      <c r="D96" s="48" t="s">
        <v>99</v>
      </c>
      <c r="E96" s="45"/>
      <c r="F96" s="137"/>
      <c r="G96" s="140"/>
      <c r="H96" s="143"/>
      <c r="I96" s="131"/>
    </row>
    <row r="97" spans="1:9" ht="25.5">
      <c r="A97" s="134"/>
      <c r="B97" s="124"/>
      <c r="C97" s="46"/>
      <c r="D97" s="49" t="s">
        <v>100</v>
      </c>
      <c r="E97" s="45"/>
      <c r="F97" s="137"/>
      <c r="G97" s="140"/>
      <c r="H97" s="143"/>
      <c r="I97" s="131"/>
    </row>
    <row r="98" spans="1:9" ht="16.5" customHeight="1">
      <c r="A98" s="134"/>
      <c r="B98" s="124"/>
      <c r="C98" s="46"/>
      <c r="D98" s="50" t="s">
        <v>101</v>
      </c>
      <c r="E98" s="45"/>
      <c r="F98" s="137"/>
      <c r="G98" s="140"/>
      <c r="H98" s="143"/>
      <c r="I98" s="131"/>
    </row>
    <row r="99" spans="1:9">
      <c r="A99" s="134"/>
      <c r="B99" s="124"/>
      <c r="C99" s="46"/>
      <c r="D99" s="50" t="s">
        <v>102</v>
      </c>
      <c r="E99" s="45"/>
      <c r="F99" s="137"/>
      <c r="G99" s="140"/>
      <c r="H99" s="143"/>
      <c r="I99" s="131"/>
    </row>
    <row r="100" spans="1:9">
      <c r="A100" s="134"/>
      <c r="B100" s="124"/>
      <c r="C100" s="46"/>
      <c r="D100" s="49" t="s">
        <v>103</v>
      </c>
      <c r="E100" s="45"/>
      <c r="F100" s="137"/>
      <c r="G100" s="140"/>
      <c r="H100" s="143"/>
      <c r="I100" s="131"/>
    </row>
    <row r="101" spans="1:9">
      <c r="A101" s="134"/>
      <c r="B101" s="124"/>
      <c r="C101" s="46"/>
      <c r="D101" s="49" t="s">
        <v>104</v>
      </c>
      <c r="E101" s="45"/>
      <c r="F101" s="137"/>
      <c r="G101" s="140"/>
      <c r="H101" s="143"/>
      <c r="I101" s="131"/>
    </row>
    <row r="102" spans="1:9">
      <c r="A102" s="134"/>
      <c r="B102" s="124"/>
      <c r="C102" s="46"/>
      <c r="D102" s="49" t="s">
        <v>105</v>
      </c>
      <c r="E102" s="45"/>
      <c r="F102" s="137"/>
      <c r="G102" s="140"/>
      <c r="H102" s="143"/>
      <c r="I102" s="131"/>
    </row>
    <row r="103" spans="1:9" ht="25.5">
      <c r="A103" s="134"/>
      <c r="B103" s="124"/>
      <c r="C103" s="46"/>
      <c r="D103" s="49" t="s">
        <v>106</v>
      </c>
      <c r="E103" s="45"/>
      <c r="F103" s="137"/>
      <c r="G103" s="140"/>
      <c r="H103" s="143"/>
      <c r="I103" s="131"/>
    </row>
    <row r="104" spans="1:9" ht="25.5">
      <c r="A104" s="134"/>
      <c r="B104" s="124"/>
      <c r="C104" s="46"/>
      <c r="D104" s="49" t="s">
        <v>107</v>
      </c>
      <c r="E104" s="45"/>
      <c r="F104" s="137"/>
      <c r="G104" s="140"/>
      <c r="H104" s="143"/>
      <c r="I104" s="131"/>
    </row>
    <row r="105" spans="1:9" ht="38.25">
      <c r="A105" s="134"/>
      <c r="B105" s="124"/>
      <c r="C105" s="46"/>
      <c r="D105" s="49" t="s">
        <v>136</v>
      </c>
      <c r="E105" s="45"/>
      <c r="F105" s="137"/>
      <c r="G105" s="140"/>
      <c r="H105" s="143"/>
      <c r="I105" s="131"/>
    </row>
    <row r="106" spans="1:9" ht="25.5">
      <c r="A106" s="134"/>
      <c r="B106" s="124"/>
      <c r="C106" s="46"/>
      <c r="D106" s="49" t="s">
        <v>108</v>
      </c>
      <c r="E106" s="45"/>
      <c r="F106" s="137"/>
      <c r="G106" s="140"/>
      <c r="H106" s="143"/>
      <c r="I106" s="131"/>
    </row>
    <row r="107" spans="1:9" ht="25.5">
      <c r="A107" s="134"/>
      <c r="B107" s="124"/>
      <c r="C107" s="46"/>
      <c r="D107" s="49" t="s">
        <v>109</v>
      </c>
      <c r="E107" s="45"/>
      <c r="F107" s="137"/>
      <c r="G107" s="140"/>
      <c r="H107" s="143"/>
      <c r="I107" s="131"/>
    </row>
    <row r="108" spans="1:9" ht="38.25">
      <c r="A108" s="134"/>
      <c r="B108" s="124"/>
      <c r="C108" s="46"/>
      <c r="D108" s="49" t="s">
        <v>110</v>
      </c>
      <c r="E108" s="45"/>
      <c r="F108" s="137"/>
      <c r="G108" s="140"/>
      <c r="H108" s="143"/>
      <c r="I108" s="131"/>
    </row>
    <row r="109" spans="1:9">
      <c r="A109" s="134"/>
      <c r="B109" s="124"/>
      <c r="C109" s="46"/>
      <c r="D109" s="48" t="s">
        <v>111</v>
      </c>
      <c r="E109" s="45"/>
      <c r="F109" s="137"/>
      <c r="G109" s="140"/>
      <c r="H109" s="143"/>
      <c r="I109" s="131"/>
    </row>
    <row r="110" spans="1:9" ht="38.25">
      <c r="A110" s="134"/>
      <c r="B110" s="124"/>
      <c r="C110" s="46"/>
      <c r="D110" s="49" t="s">
        <v>112</v>
      </c>
      <c r="E110" s="45"/>
      <c r="F110" s="137"/>
      <c r="G110" s="140"/>
      <c r="H110" s="143"/>
      <c r="I110" s="131"/>
    </row>
    <row r="111" spans="1:9">
      <c r="A111" s="134"/>
      <c r="B111" s="124"/>
      <c r="C111" s="46"/>
      <c r="D111" s="49" t="s">
        <v>113</v>
      </c>
      <c r="E111" s="45"/>
      <c r="F111" s="137"/>
      <c r="G111" s="140"/>
      <c r="H111" s="143"/>
      <c r="I111" s="131"/>
    </row>
    <row r="112" spans="1:9" ht="25.5">
      <c r="A112" s="134"/>
      <c r="B112" s="124"/>
      <c r="C112" s="46"/>
      <c r="D112" s="49" t="s">
        <v>114</v>
      </c>
      <c r="E112" s="45"/>
      <c r="F112" s="137"/>
      <c r="G112" s="140"/>
      <c r="H112" s="143"/>
      <c r="I112" s="131"/>
    </row>
    <row r="113" spans="1:9" ht="51">
      <c r="A113" s="134"/>
      <c r="B113" s="124"/>
      <c r="C113" s="46"/>
      <c r="D113" s="49" t="s">
        <v>115</v>
      </c>
      <c r="E113" s="45"/>
      <c r="F113" s="137"/>
      <c r="G113" s="140"/>
      <c r="H113" s="143"/>
      <c r="I113" s="131"/>
    </row>
    <row r="114" spans="1:9" ht="63.75">
      <c r="A114" s="134"/>
      <c r="B114" s="124"/>
      <c r="C114" s="46"/>
      <c r="D114" s="49" t="s">
        <v>116</v>
      </c>
      <c r="E114" s="45"/>
      <c r="F114" s="137"/>
      <c r="G114" s="140"/>
      <c r="H114" s="143"/>
      <c r="I114" s="131"/>
    </row>
    <row r="115" spans="1:9" ht="38.25">
      <c r="A115" s="134"/>
      <c r="B115" s="124"/>
      <c r="C115" s="46"/>
      <c r="D115" s="49" t="s">
        <v>117</v>
      </c>
      <c r="E115" s="45"/>
      <c r="F115" s="137"/>
      <c r="G115" s="140"/>
      <c r="H115" s="143"/>
      <c r="I115" s="131"/>
    </row>
    <row r="116" spans="1:9">
      <c r="A116" s="134"/>
      <c r="B116" s="124"/>
      <c r="C116" s="46"/>
      <c r="D116" s="49" t="s">
        <v>118</v>
      </c>
      <c r="E116" s="45"/>
      <c r="F116" s="137"/>
      <c r="G116" s="140"/>
      <c r="H116" s="143"/>
      <c r="I116" s="131"/>
    </row>
    <row r="117" spans="1:9" ht="63.75">
      <c r="A117" s="134"/>
      <c r="B117" s="124"/>
      <c r="C117" s="46"/>
      <c r="D117" s="49" t="s">
        <v>137</v>
      </c>
      <c r="E117" s="45"/>
      <c r="F117" s="137"/>
      <c r="G117" s="140"/>
      <c r="H117" s="143"/>
      <c r="I117" s="131"/>
    </row>
    <row r="118" spans="1:9" ht="25.5">
      <c r="A118" s="134"/>
      <c r="B118" s="124"/>
      <c r="C118" s="46"/>
      <c r="D118" s="49" t="s">
        <v>119</v>
      </c>
      <c r="E118" s="45"/>
      <c r="F118" s="137"/>
      <c r="G118" s="140"/>
      <c r="H118" s="143"/>
      <c r="I118" s="131"/>
    </row>
    <row r="119" spans="1:9" ht="25.5">
      <c r="A119" s="134"/>
      <c r="B119" s="124"/>
      <c r="C119" s="46"/>
      <c r="D119" s="49" t="s">
        <v>120</v>
      </c>
      <c r="E119" s="45"/>
      <c r="F119" s="137"/>
      <c r="G119" s="140"/>
      <c r="H119" s="143"/>
      <c r="I119" s="131"/>
    </row>
    <row r="120" spans="1:9" ht="25.5">
      <c r="A120" s="134"/>
      <c r="B120" s="124"/>
      <c r="C120" s="46"/>
      <c r="D120" s="49" t="s">
        <v>121</v>
      </c>
      <c r="E120" s="45"/>
      <c r="F120" s="137"/>
      <c r="G120" s="140"/>
      <c r="H120" s="143"/>
      <c r="I120" s="131"/>
    </row>
    <row r="121" spans="1:9" ht="25.5">
      <c r="A121" s="134"/>
      <c r="B121" s="124"/>
      <c r="C121" s="46"/>
      <c r="D121" s="49" t="s">
        <v>122</v>
      </c>
      <c r="E121" s="45"/>
      <c r="F121" s="137"/>
      <c r="G121" s="140"/>
      <c r="H121" s="143"/>
      <c r="I121" s="131"/>
    </row>
    <row r="122" spans="1:9" ht="25.5">
      <c r="A122" s="134"/>
      <c r="B122" s="124"/>
      <c r="C122" s="46"/>
      <c r="D122" s="49" t="s">
        <v>123</v>
      </c>
      <c r="E122" s="45"/>
      <c r="F122" s="137"/>
      <c r="G122" s="140"/>
      <c r="H122" s="143"/>
      <c r="I122" s="131"/>
    </row>
    <row r="123" spans="1:9">
      <c r="A123" s="134"/>
      <c r="B123" s="124"/>
      <c r="C123" s="46"/>
      <c r="D123" s="49" t="s">
        <v>124</v>
      </c>
      <c r="E123" s="45"/>
      <c r="F123" s="137"/>
      <c r="G123" s="140"/>
      <c r="H123" s="143"/>
      <c r="I123" s="131"/>
    </row>
    <row r="124" spans="1:9" ht="25.5">
      <c r="A124" s="134"/>
      <c r="B124" s="124"/>
      <c r="C124" s="46"/>
      <c r="D124" s="49" t="s">
        <v>125</v>
      </c>
      <c r="E124" s="45"/>
      <c r="F124" s="137"/>
      <c r="G124" s="140"/>
      <c r="H124" s="143"/>
      <c r="I124" s="131"/>
    </row>
    <row r="125" spans="1:9" ht="25.5">
      <c r="A125" s="134"/>
      <c r="B125" s="124"/>
      <c r="C125" s="46"/>
      <c r="D125" s="49" t="s">
        <v>126</v>
      </c>
      <c r="E125" s="45"/>
      <c r="F125" s="137"/>
      <c r="G125" s="140"/>
      <c r="H125" s="143"/>
      <c r="I125" s="131"/>
    </row>
    <row r="126" spans="1:9" ht="25.5">
      <c r="A126" s="134"/>
      <c r="B126" s="124"/>
      <c r="C126" s="46"/>
      <c r="D126" s="49" t="s">
        <v>127</v>
      </c>
      <c r="E126" s="45"/>
      <c r="F126" s="137"/>
      <c r="G126" s="140"/>
      <c r="H126" s="143"/>
      <c r="I126" s="131"/>
    </row>
    <row r="127" spans="1:9" ht="25.5">
      <c r="A127" s="134"/>
      <c r="B127" s="124"/>
      <c r="C127" s="46"/>
      <c r="D127" s="49" t="s">
        <v>128</v>
      </c>
      <c r="E127" s="45"/>
      <c r="F127" s="137"/>
      <c r="G127" s="140"/>
      <c r="H127" s="143"/>
      <c r="I127" s="131"/>
    </row>
    <row r="128" spans="1:9" ht="38.25">
      <c r="A128" s="134"/>
      <c r="B128" s="124"/>
      <c r="C128" s="46"/>
      <c r="D128" s="49" t="s">
        <v>129</v>
      </c>
      <c r="E128" s="45"/>
      <c r="F128" s="137"/>
      <c r="G128" s="140"/>
      <c r="H128" s="143"/>
      <c r="I128" s="131"/>
    </row>
    <row r="129" spans="1:10" ht="25.5">
      <c r="A129" s="134"/>
      <c r="B129" s="124"/>
      <c r="C129" s="46"/>
      <c r="D129" s="49" t="s">
        <v>130</v>
      </c>
      <c r="E129" s="45"/>
      <c r="F129" s="137"/>
      <c r="G129" s="140"/>
      <c r="H129" s="143"/>
      <c r="I129" s="131"/>
    </row>
    <row r="130" spans="1:10">
      <c r="A130" s="134"/>
      <c r="B130" s="124"/>
      <c r="C130" s="46"/>
      <c r="D130" s="51" t="s">
        <v>131</v>
      </c>
      <c r="E130" s="45"/>
      <c r="F130" s="137"/>
      <c r="G130" s="140"/>
      <c r="H130" s="143"/>
      <c r="I130" s="131"/>
    </row>
    <row r="131" spans="1:10" ht="26.25" thickBot="1">
      <c r="A131" s="134"/>
      <c r="B131" s="124"/>
      <c r="C131" s="46"/>
      <c r="D131" s="52" t="s">
        <v>132</v>
      </c>
      <c r="E131" s="45"/>
      <c r="F131" s="137"/>
      <c r="G131" s="140"/>
      <c r="H131" s="143"/>
      <c r="I131" s="131"/>
    </row>
    <row r="132" spans="1:10" ht="26.25" thickBot="1">
      <c r="A132" s="135"/>
      <c r="B132" s="125"/>
      <c r="C132" s="53"/>
      <c r="D132" s="52" t="s">
        <v>142</v>
      </c>
      <c r="E132" s="54"/>
      <c r="F132" s="138"/>
      <c r="G132" s="141"/>
      <c r="H132" s="143"/>
      <c r="I132" s="132"/>
    </row>
    <row r="133" spans="1:10" s="59" customFormat="1" ht="15" customHeight="1" thickBot="1">
      <c r="A133" s="85">
        <v>4</v>
      </c>
      <c r="B133" s="145" t="s">
        <v>171</v>
      </c>
      <c r="C133" s="57" t="s">
        <v>145</v>
      </c>
      <c r="D133" s="20" t="s">
        <v>207</v>
      </c>
      <c r="E133" s="64"/>
      <c r="F133" s="148"/>
      <c r="G133" s="152">
        <v>1</v>
      </c>
      <c r="H133" s="156"/>
      <c r="I133" s="160">
        <v>0</v>
      </c>
      <c r="J133" s="58"/>
    </row>
    <row r="134" spans="1:10" s="59" customFormat="1" ht="13.5" thickBot="1">
      <c r="A134" s="86"/>
      <c r="B134" s="146"/>
      <c r="C134" s="60" t="s">
        <v>146</v>
      </c>
      <c r="D134" s="61" t="s">
        <v>201</v>
      </c>
      <c r="E134" s="65"/>
      <c r="F134" s="149"/>
      <c r="G134" s="153"/>
      <c r="H134" s="157"/>
      <c r="I134" s="161"/>
      <c r="J134" s="58"/>
    </row>
    <row r="135" spans="1:10" s="59" customFormat="1" ht="13.5" thickBot="1">
      <c r="A135" s="86"/>
      <c r="B135" s="146"/>
      <c r="C135" s="60" t="s">
        <v>147</v>
      </c>
      <c r="D135" s="61" t="s">
        <v>148</v>
      </c>
      <c r="E135" s="65"/>
      <c r="F135" s="149"/>
      <c r="G135" s="153"/>
      <c r="H135" s="157"/>
      <c r="I135" s="161"/>
      <c r="J135" s="58"/>
    </row>
    <row r="136" spans="1:10" s="59" customFormat="1" ht="13.5" thickBot="1">
      <c r="A136" s="86"/>
      <c r="B136" s="146"/>
      <c r="C136" s="60" t="s">
        <v>149</v>
      </c>
      <c r="D136" s="61" t="s">
        <v>150</v>
      </c>
      <c r="E136" s="65"/>
      <c r="F136" s="149"/>
      <c r="G136" s="153"/>
      <c r="H136" s="157"/>
      <c r="I136" s="161"/>
      <c r="J136" s="58"/>
    </row>
    <row r="137" spans="1:10" s="59" customFormat="1" ht="13.5" thickBot="1">
      <c r="A137" s="86"/>
      <c r="B137" s="146"/>
      <c r="C137" s="60" t="s">
        <v>151</v>
      </c>
      <c r="D137" s="61">
        <v>8</v>
      </c>
      <c r="E137" s="65"/>
      <c r="F137" s="149"/>
      <c r="G137" s="153"/>
      <c r="H137" s="157"/>
      <c r="I137" s="161"/>
      <c r="J137" s="58"/>
    </row>
    <row r="138" spans="1:10" s="59" customFormat="1" ht="24.75" thickBot="1">
      <c r="A138" s="86"/>
      <c r="B138" s="146"/>
      <c r="C138" s="60" t="s">
        <v>202</v>
      </c>
      <c r="D138" s="61" t="s">
        <v>172</v>
      </c>
      <c r="E138" s="65"/>
      <c r="F138" s="149"/>
      <c r="G138" s="153"/>
      <c r="H138" s="157"/>
      <c r="I138" s="161"/>
      <c r="J138" s="58"/>
    </row>
    <row r="139" spans="1:10" s="59" customFormat="1" ht="26.25" thickBot="1">
      <c r="A139" s="86"/>
      <c r="B139" s="146"/>
      <c r="C139" s="60" t="s">
        <v>152</v>
      </c>
      <c r="D139" s="61" t="s">
        <v>153</v>
      </c>
      <c r="E139" s="65"/>
      <c r="F139" s="149"/>
      <c r="G139" s="153"/>
      <c r="H139" s="157"/>
      <c r="I139" s="161"/>
      <c r="J139" s="58"/>
    </row>
    <row r="140" spans="1:10" s="59" customFormat="1" ht="39" thickBot="1">
      <c r="A140" s="86"/>
      <c r="B140" s="146"/>
      <c r="C140" s="60" t="s">
        <v>154</v>
      </c>
      <c r="D140" s="61" t="s">
        <v>209</v>
      </c>
      <c r="E140" s="65"/>
      <c r="F140" s="149"/>
      <c r="G140" s="153"/>
      <c r="H140" s="157"/>
      <c r="I140" s="161"/>
      <c r="J140" s="58"/>
    </row>
    <row r="141" spans="1:10" s="59" customFormat="1" ht="13.5" thickBot="1">
      <c r="A141" s="86"/>
      <c r="B141" s="146"/>
      <c r="C141" s="60" t="s">
        <v>155</v>
      </c>
      <c r="D141" s="61" t="s">
        <v>156</v>
      </c>
      <c r="E141" s="65"/>
      <c r="F141" s="149"/>
      <c r="G141" s="153"/>
      <c r="H141" s="157"/>
      <c r="I141" s="161"/>
      <c r="J141" s="58"/>
    </row>
    <row r="142" spans="1:10" s="59" customFormat="1" ht="38.25">
      <c r="A142" s="102"/>
      <c r="B142" s="146"/>
      <c r="C142" s="60" t="s">
        <v>157</v>
      </c>
      <c r="D142" s="61" t="s">
        <v>158</v>
      </c>
      <c r="E142" s="65"/>
      <c r="F142" s="150"/>
      <c r="G142" s="154"/>
      <c r="H142" s="158"/>
      <c r="I142" s="162"/>
      <c r="J142" s="58"/>
    </row>
    <row r="143" spans="1:10" s="59" customFormat="1" ht="38.25">
      <c r="A143" s="102"/>
      <c r="B143" s="146"/>
      <c r="C143" s="60" t="s">
        <v>159</v>
      </c>
      <c r="D143" s="61" t="s">
        <v>160</v>
      </c>
      <c r="E143" s="65"/>
      <c r="F143" s="150"/>
      <c r="G143" s="154"/>
      <c r="H143" s="158"/>
      <c r="I143" s="162"/>
      <c r="J143" s="58"/>
    </row>
    <row r="144" spans="1:10" s="59" customFormat="1" ht="12.75">
      <c r="A144" s="102"/>
      <c r="B144" s="146"/>
      <c r="C144" s="60" t="s">
        <v>161</v>
      </c>
      <c r="D144" s="61" t="s">
        <v>162</v>
      </c>
      <c r="E144" s="65"/>
      <c r="F144" s="150"/>
      <c r="G144" s="154"/>
      <c r="H144" s="158"/>
      <c r="I144" s="162"/>
      <c r="J144" s="58"/>
    </row>
    <row r="145" spans="1:10" s="59" customFormat="1" ht="64.5" thickBot="1">
      <c r="A145" s="144"/>
      <c r="B145" s="147"/>
      <c r="C145" s="62" t="s">
        <v>163</v>
      </c>
      <c r="D145" s="63" t="s">
        <v>164</v>
      </c>
      <c r="E145" s="66"/>
      <c r="F145" s="151"/>
      <c r="G145" s="155"/>
      <c r="H145" s="159"/>
      <c r="I145" s="163"/>
      <c r="J145" s="58"/>
    </row>
    <row r="146" spans="1:10" s="71" customFormat="1" ht="18.75" customHeight="1" thickBot="1">
      <c r="A146" s="85">
        <v>5</v>
      </c>
      <c r="B146" s="123" t="s">
        <v>173</v>
      </c>
      <c r="C146" s="67" t="s">
        <v>174</v>
      </c>
      <c r="D146" s="68" t="s">
        <v>173</v>
      </c>
      <c r="E146" s="69"/>
      <c r="F146" s="87"/>
      <c r="G146" s="89">
        <v>1</v>
      </c>
      <c r="H146" s="91"/>
      <c r="I146" s="164">
        <f>+H146*G146</f>
        <v>0</v>
      </c>
      <c r="J146" s="70"/>
    </row>
    <row r="147" spans="1:10" s="71" customFormat="1" ht="19.5" customHeight="1" thickBot="1">
      <c r="A147" s="86"/>
      <c r="B147" s="124"/>
      <c r="C147" s="72" t="s">
        <v>175</v>
      </c>
      <c r="D147" s="21" t="s">
        <v>176</v>
      </c>
      <c r="E147" s="73"/>
      <c r="F147" s="88"/>
      <c r="G147" s="90"/>
      <c r="H147" s="92"/>
      <c r="I147" s="165"/>
      <c r="J147" s="70"/>
    </row>
    <row r="148" spans="1:10" s="71" customFormat="1" ht="18.75" customHeight="1" thickBot="1">
      <c r="A148" s="86"/>
      <c r="B148" s="124"/>
      <c r="C148" s="72" t="s">
        <v>177</v>
      </c>
      <c r="D148" s="21" t="s">
        <v>178</v>
      </c>
      <c r="E148" s="73"/>
      <c r="F148" s="88"/>
      <c r="G148" s="90"/>
      <c r="H148" s="92"/>
      <c r="I148" s="165"/>
      <c r="J148" s="70"/>
    </row>
    <row r="149" spans="1:10" s="71" customFormat="1" ht="18.75" customHeight="1" thickBot="1">
      <c r="A149" s="86"/>
      <c r="B149" s="124"/>
      <c r="C149" s="72" t="s">
        <v>179</v>
      </c>
      <c r="D149" s="21" t="s">
        <v>198</v>
      </c>
      <c r="E149" s="73"/>
      <c r="F149" s="88"/>
      <c r="G149" s="90"/>
      <c r="H149" s="92"/>
      <c r="I149" s="165"/>
      <c r="J149" s="70"/>
    </row>
    <row r="150" spans="1:10" s="71" customFormat="1" ht="18.75" customHeight="1" thickBot="1">
      <c r="A150" s="86"/>
      <c r="B150" s="124"/>
      <c r="C150" s="72" t="s">
        <v>208</v>
      </c>
      <c r="D150" s="21" t="s">
        <v>197</v>
      </c>
      <c r="E150" s="73"/>
      <c r="F150" s="88"/>
      <c r="G150" s="90"/>
      <c r="H150" s="92"/>
      <c r="I150" s="165"/>
      <c r="J150" s="70"/>
    </row>
    <row r="151" spans="1:10" s="71" customFormat="1" ht="18.75" customHeight="1" thickBot="1">
      <c r="A151" s="86"/>
      <c r="B151" s="124"/>
      <c r="C151" s="74" t="s">
        <v>180</v>
      </c>
      <c r="D151" s="24" t="s">
        <v>181</v>
      </c>
      <c r="E151" s="73"/>
      <c r="F151" s="88"/>
      <c r="G151" s="90"/>
      <c r="H151" s="92"/>
      <c r="I151" s="165"/>
      <c r="J151" s="70"/>
    </row>
    <row r="152" spans="1:10" s="71" customFormat="1" ht="18.75" customHeight="1" thickBot="1">
      <c r="A152" s="86"/>
      <c r="B152" s="124"/>
      <c r="C152" s="74" t="s">
        <v>182</v>
      </c>
      <c r="D152" s="24" t="s">
        <v>183</v>
      </c>
      <c r="E152" s="73"/>
      <c r="F152" s="88"/>
      <c r="G152" s="90"/>
      <c r="H152" s="92"/>
      <c r="I152" s="165"/>
      <c r="J152" s="70"/>
    </row>
    <row r="153" spans="1:10" s="71" customFormat="1" ht="18.75" customHeight="1" thickBot="1">
      <c r="A153" s="86"/>
      <c r="B153" s="124"/>
      <c r="C153" s="74" t="s">
        <v>184</v>
      </c>
      <c r="D153" s="24" t="s">
        <v>185</v>
      </c>
      <c r="E153" s="73"/>
      <c r="F153" s="88"/>
      <c r="G153" s="90"/>
      <c r="H153" s="92"/>
      <c r="I153" s="165"/>
      <c r="J153" s="70"/>
    </row>
    <row r="154" spans="1:10" s="71" customFormat="1" ht="29.25" customHeight="1" thickBot="1">
      <c r="A154" s="86"/>
      <c r="B154" s="124"/>
      <c r="C154" s="74" t="s">
        <v>186</v>
      </c>
      <c r="D154" s="16" t="s">
        <v>187</v>
      </c>
      <c r="E154" s="73"/>
      <c r="F154" s="88"/>
      <c r="G154" s="90"/>
      <c r="H154" s="92"/>
      <c r="I154" s="165"/>
      <c r="J154" s="70"/>
    </row>
    <row r="155" spans="1:10" ht="15" customHeight="1" thickBot="1">
      <c r="A155" s="86"/>
      <c r="B155" s="124"/>
      <c r="C155" s="74" t="s">
        <v>188</v>
      </c>
      <c r="D155" s="21" t="s">
        <v>196</v>
      </c>
      <c r="E155" s="75"/>
      <c r="F155" s="88"/>
      <c r="G155" s="90"/>
      <c r="H155" s="92"/>
      <c r="I155" s="165"/>
    </row>
    <row r="156" spans="1:10" ht="15" customHeight="1" thickBot="1">
      <c r="A156" s="86"/>
      <c r="B156" s="125"/>
      <c r="C156" s="76" t="s">
        <v>189</v>
      </c>
      <c r="D156" s="77" t="s">
        <v>190</v>
      </c>
      <c r="E156" s="78"/>
      <c r="F156" s="88"/>
      <c r="G156" s="90"/>
      <c r="H156" s="92"/>
      <c r="I156" s="165"/>
    </row>
    <row r="157" spans="1:10">
      <c r="G157" s="31" t="s">
        <v>133</v>
      </c>
      <c r="H157" s="31"/>
      <c r="I157" s="56">
        <f>SUM(I9:I132)</f>
        <v>0</v>
      </c>
    </row>
    <row r="158" spans="1:10">
      <c r="G158" s="128" t="s">
        <v>134</v>
      </c>
      <c r="H158" s="129"/>
      <c r="I158" s="55">
        <f>I157*0.23</f>
        <v>0</v>
      </c>
    </row>
    <row r="159" spans="1:10">
      <c r="G159" s="31" t="s">
        <v>135</v>
      </c>
      <c r="H159" s="31"/>
      <c r="I159" s="55">
        <f>I157+I158</f>
        <v>0</v>
      </c>
    </row>
  </sheetData>
  <mergeCells count="33">
    <mergeCell ref="G158:H158"/>
    <mergeCell ref="I68:I132"/>
    <mergeCell ref="A68:A132"/>
    <mergeCell ref="B68:B132"/>
    <mergeCell ref="F68:F132"/>
    <mergeCell ref="G68:G132"/>
    <mergeCell ref="H68:H132"/>
    <mergeCell ref="A133:A145"/>
    <mergeCell ref="B133:B145"/>
    <mergeCell ref="F133:F145"/>
    <mergeCell ref="G133:G145"/>
    <mergeCell ref="H133:H145"/>
    <mergeCell ref="I133:I145"/>
    <mergeCell ref="I146:I156"/>
    <mergeCell ref="C7:D7"/>
    <mergeCell ref="A8:I8"/>
    <mergeCell ref="I9:I47"/>
    <mergeCell ref="A48:A67"/>
    <mergeCell ref="B48:B67"/>
    <mergeCell ref="F48:F67"/>
    <mergeCell ref="G48:G67"/>
    <mergeCell ref="H48:H67"/>
    <mergeCell ref="I48:I67"/>
    <mergeCell ref="A9:A47"/>
    <mergeCell ref="B9:B47"/>
    <mergeCell ref="F9:F47"/>
    <mergeCell ref="H9:H47"/>
    <mergeCell ref="G9:G47"/>
    <mergeCell ref="A146:A156"/>
    <mergeCell ref="F146:F156"/>
    <mergeCell ref="G146:G156"/>
    <mergeCell ref="H146:H156"/>
    <mergeCell ref="B146:B156"/>
  </mergeCells>
  <pageMargins left="0.70866141732283472" right="0.70866141732283472" top="1.1417322834645669" bottom="0.47244094488188981" header="0.23" footer="0.31496062992125984"/>
  <pageSetup paperSize="9" scale="55" fitToHeight="6" orientation="landscape" r:id="rId1"/>
  <headerFooter>
    <oddHeader>&amp;C&amp;G</oddHeader>
  </headerFooter>
  <rowBreaks count="2" manualBreakCount="2">
    <brk id="24" max="16383" man="1"/>
    <brk id="47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6 7 2 0 9 a 4 9 - 3 4 a 7 - 4 7 4 2 - a e 2 4 - f 9 d a c 9 6 1 5 e 4 f "   x m l n s = " h t t p : / / s c h e m a s . m i c r o s o f t . c o m / D a t a M a s h u p " > A A A A A I c E A A B Q S w M E F A A C A A g A c E q O V F Z Q J X e k A A A A 9 g A A A B I A H A B D b 2 5 m a W c v U G F j a 2 F n Z S 5 4 b W w g o h g A K K A U A A A A A A A A A A A A A A A A A A A A A A A A A A A A h Y + x D o I w G I R f h X S n L c X B k J 8 y u E J C Y m J c m 1 K h E Q q h x f J u D j 6 S r y B G U T f H u / s u u b t f b 5 D N X R t c 1 G h 1 b 1 I U Y Y o C Z W R f a V O n a H K n c I s y D q W Q Z 1 G r Y I G N T W a r U 9 Q 4 N y S E e O + x j 3 E / 1 o R R G p F j k e 9 l o z o R a m O d M F K h T 6 v 6 3 0 I c D q 8 x n O G I x n j D G K Z A V h M K b b 4 A W / Y + 0 x 8 T d l P r p l H x o Q 3 L H M g q g b w / 8 A d Q S w M E F A A C A A g A c E q O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B K j l R H U p f P g Q E A A K k D A A A T A B w A R m 9 y b X V s Y X M v U 2 V j d G l v b j E u b S C i G A A o o B Q A A A A A A A A A A A A A A A A A A A A A A A A A A A D N U c F q 4 z A Q v Q f y D 0 L Z g w 3 G S c y 2 h x a f k h Z 6 W b I 0 U N i 6 B N m e x q L W y E j j d Z 2 Q y / 5 S T 3 s u / a / K D U 5 D o T 1 X F w 1 v n t 6 8 e b K Q k d T I r v f 3 9 H w 4 G A 5 s I Q z k b K 6 z W g E S i 1 k J N B w w d 1 7 + m + e n / O W f d u A N p O F C r M H r i p l G c l z r 8 Y K o s m f j c d M 0 Y V b V K W B W K G E e Q g Q a F 3 J d r A D z l e v Y s C B V c t 8 P 9 t p z Q W L i d A 8 z t p P d b Q f e D Q c S j z j H J i t h b a f + m c m Z / R v 2 i 3 i X s o Q j p 0 m S C 4 T k U p c 5 m H Z h N v A g w e j G g T + S m 4 U E M r X d O K y R 2 S b p V W w S T a J p k r X 3 H X W 1 V h J F 0 t s I 6 Z G 4 H 9 z O o Z R K E p i Y B z x g M 1 3 W C m 0 c B e w C M 5 1 L X M f T 6 G Q S s N + 1 J r i m t o T 4 v Q x / a Y S 7 P p c R / 6 M k o P s e z a i t u N t q K V L H W h q B 9 l 4 b t Z d f t h V Y 7 7 B 8 s N 3 y f W P q H L i H w A g e a R e w H o 8 c f o V 0 + j P s n u 5 2 / n v O H 2 c e R z 7 i h 9 C 9 y O f f N / m R R y L 1 v 3 X 8 b z j W K g X z d f 6 v U E s B A i 0 A F A A C A A g A c E q O V F Z Q J X e k A A A A 9 g A A A B I A A A A A A A A A A A A A A A A A A A A A A E N v b m Z p Z y 9 Q Y W N r Y W d l L n h t b F B L A Q I t A B Q A A g A I A H B K j l Q P y u m r p A A A A O k A A A A T A A A A A A A A A A A A A A A A A P A A A A B b Q 2 9 u d G V u d F 9 U e X B l c 1 0 u e G 1 s U E s B A i 0 A F A A C A A g A c E q O V E d S l 8 + B A Q A A q Q M A A B M A A A A A A A A A A A A A A A A A 4 Q E A A E Z v c m 1 1 b G F z L 1 N l Y 3 R p b 2 4 x L m 1 Q S w U G A A A A A A M A A w D C A A A A r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x Y A A A A A A A A Z F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9 j d W 1 l b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0 V D A 3 O j A 0 O j E y L j U 4 N z k 4 N z R a I i A v P j x F b n R y e S B U e X B l P S J G a W x s Q 2 9 s d W 1 u V H l w Z X M i I F Z h b H V l P S J z Q m d Z R y I g L z 4 8 R W 5 0 c n k g V H l w Z T 0 i R m l s b E N v b H V t b k 5 h b W V z I i B W Y W x 1 Z T 0 i c 1 s m c X V v d D t L a W 5 k J n F 1 b 3 Q 7 L C Z x d W 9 0 O 0 5 h b W U m c X V v d D s s J n F 1 b 3 Q 7 V G V 4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L 0 R h d G E w L n t L a W 5 k L D B 9 J n F 1 b 3 Q 7 L C Z x d W 9 0 O 1 N l Y 3 R p b 2 4 x L 0 R v Y 3 V t Z W 5 0 L 0 R h d G E w L n t O Y W 1 l L D F 9 J n F 1 b 3 Q 7 L C Z x d W 9 0 O 1 N l Y 3 R p b 2 4 x L 0 R v Y 3 V t Z W 5 0 L 0 R h d G E w L n t U Z X h 0 L D N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R v Y 3 V t Z W 5 0 L 0 R h d G E w L n t L a W 5 k L D B 9 J n F 1 b 3 Q 7 L C Z x d W 9 0 O 1 N l Y 3 R p b 2 4 x L 0 R v Y 3 V t Z W 5 0 L 0 R h d G E w L n t O Y W 1 l L D F 9 J n F 1 b 3 Q 7 L C Z x d W 9 0 O 1 N l Y 3 R p b 2 4 x L 0 R v Y 3 V t Z W 5 0 L 0 R h d G E w L n t U Z X h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C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C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h c 3 N t Y X J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g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0 V D A 3 O j A 5 O j U y L j I y M T I y O T d a I i A v P j x F b n R y e S B U e X B l P S J G a W x s Q 2 9 s d W 1 u V H l w Z X M i I F Z h b H V l P S J z Q m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Y X N z b W F y a y 9 a b W l l b m l v b m 8 g d H l w L n t D b 2 x 1 b W 4 x L D B 9 J n F 1 b 3 Q 7 L C Z x d W 9 0 O 1 N l Y 3 R p b 2 4 x L 3 B h c 3 N t Y X J r L 1 p t a W V u a W 9 u b y B 0 e X A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c G F z c 2 1 h c m s v W m 1 p Z W 5 p b 2 5 v I H R 5 c C 5 7 Q 2 9 s d W 1 u M S w w f S Z x d W 9 0 O y w m c X V v d D t T Z W N 0 a W 9 u M S 9 w Y X N z b W F y a y 9 a b W l l b m l v b m 8 g d H l w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Y X N z b W F y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X N z b W F y a y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X N z b W F y a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4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x N F Q w N z o x M T o y M C 4 1 M z c 1 O D g 3 W i I g L z 4 8 R W 5 0 c n k g V H l w Z T 0 i R m l s b E N v b H V t b l R 5 c G V z I i B W Y W x 1 Z T 0 i c 0 J n V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G F z c 2 1 h c m s g K D I p L 1 p t a W V u a W 9 u b y B 0 e X A u e 0 N v b H V t b j E s M H 0 m c X V v d D s s J n F 1 b 3 Q 7 U 2 V j d G l v b j E v c G F z c 2 1 h c m s g K D I p L 1 p t a W V u a W 9 u b y B 0 e X A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c G F z c 2 1 h c m s g K D I p L 1 p t a W V u a W 9 u b y B 0 e X A u e 0 N v b H V t b j E s M H 0 m c X V v d D s s J n F 1 b 3 Q 7 U 2 V j d G l v b j E v c G F z c 2 1 h c m s g K D I p L 1 p t a W V u a W 9 u b y B 0 e X A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h c 3 N t Y X J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h c 3 N t Y X J r J T I w K D I p L 1 p t a W V u a W 9 u b y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V 1 w o d b Q F S q J M C t g r B H j z A A A A A A I A A A A A A A N m A A D A A A A A E A A A A I v H E K B 3 9 1 2 a 7 c H I k L w U 1 1 A A A A A A B I A A A K A A A A A Q A A A A Q 5 T k + + x R 2 h F c X F A G 2 k p M t F A A A A D T m y K t O x / M k a i 6 U h e P q b p i 3 + c r 7 K Z D M l K c Q H q o U d m 4 w 6 m s 9 Z f b N C 1 j c w t f H P 3 a d i t c / W U O + N / G V w x 8 R T n O X s u X 0 E F q R Y K B T B G x L n l u k m V r j x Q A A A D 5 l 5 r d v N U s L O X w R T C c t q P k N S Z Q L g = = < / D a t a M a s h u p > 
</file>

<file path=customXml/itemProps1.xml><?xml version="1.0" encoding="utf-8"?>
<ds:datastoreItem xmlns:ds="http://schemas.openxmlformats.org/officeDocument/2006/customXml" ds:itemID="{17A43A40-806E-4633-9C55-A58FB954EB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2022-06-06T10:43:02Z</cp:lastPrinted>
  <dcterms:created xsi:type="dcterms:W3CDTF">2017-01-27T07:16:15Z</dcterms:created>
  <dcterms:modified xsi:type="dcterms:W3CDTF">2022-10-11T08:25:12Z</dcterms:modified>
</cp:coreProperties>
</file>