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 2022\55_2022 Cyfrowa Gmina\SWZ\"/>
    </mc:Choice>
  </mc:AlternateContent>
  <bookViews>
    <workbookView xWindow="480" yWindow="45" windowWidth="18240" windowHeight="11835"/>
  </bookViews>
  <sheets>
    <sheet name="Część I" sheetId="1" r:id="rId1"/>
  </sheets>
  <definedNames>
    <definedName name="_GoBack" localSheetId="0">'Część I'!#REF!</definedName>
  </definedNames>
  <calcPr calcId="152511" iterateDelta="1E-4"/>
</workbook>
</file>

<file path=xl/calcChain.xml><?xml version="1.0" encoding="utf-8"?>
<calcChain xmlns="http://schemas.openxmlformats.org/spreadsheetml/2006/main">
  <c r="I35" i="1" l="1"/>
  <c r="I46" i="1" s="1"/>
  <c r="I47" i="1" l="1"/>
  <c r="I48" i="1" l="1"/>
</calcChain>
</file>

<file path=xl/sharedStrings.xml><?xml version="1.0" encoding="utf-8"?>
<sst xmlns="http://schemas.openxmlformats.org/spreadsheetml/2006/main" count="87" uniqueCount="77">
  <si>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</si>
  <si>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</si>
  <si>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</si>
  <si>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</si>
  <si>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</si>
  <si>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</si>
  <si>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</si>
  <si>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</si>
  <si>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</si>
  <si>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Tak</t>
  </si>
  <si>
    <t xml:space="preserve">Gwarancja </t>
  </si>
  <si>
    <t>Typ</t>
  </si>
  <si>
    <t>Uwagi:</t>
  </si>
  <si>
    <t>Część I</t>
  </si>
  <si>
    <t>Typ:</t>
  </si>
  <si>
    <t>Architektura procesora:</t>
  </si>
  <si>
    <t>64-bit</t>
  </si>
  <si>
    <t>Pamięć systemowa</t>
  </si>
  <si>
    <t>2GB</t>
  </si>
  <si>
    <t>Kieszeń/kieszenie na dyski</t>
  </si>
  <si>
    <t>Obsługa dysków 3,5" SATA III</t>
  </si>
  <si>
    <t>Dysk z możliwością wymiany podczas pracy (hot-swap)</t>
  </si>
  <si>
    <t>Lan</t>
  </si>
  <si>
    <t>2 x 1GbE (z obsługą funkcji Link Aggregation / przełączania awaryjnego)</t>
  </si>
  <si>
    <t>Porty USB 3.0</t>
  </si>
  <si>
    <t>2 x USB Typ A</t>
  </si>
  <si>
    <t>Btrfs, EXT4</t>
  </si>
  <si>
    <t>System plików dysków wewnętrznych</t>
  </si>
  <si>
    <t>Protokół plików</t>
  </si>
  <si>
    <t>SMB/AFP/NFS/FTP</t>
  </si>
  <si>
    <t>Integracja listy kontroli dostępu systemu Windows (ACL)</t>
  </si>
  <si>
    <t xml:space="preserve">Protokoły sieciowe </t>
  </si>
  <si>
    <t>Technologia druku</t>
  </si>
  <si>
    <t>Laserowa mono</t>
  </si>
  <si>
    <t xml:space="preserve">Format papieru </t>
  </si>
  <si>
    <t>A4</t>
  </si>
  <si>
    <t>Szybkość druku w mono</t>
  </si>
  <si>
    <t>min. 38 str./min</t>
  </si>
  <si>
    <t>Funkcja faksu</t>
  </si>
  <si>
    <t>TAK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</si>
  <si>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</si>
  <si>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</si>
  <si>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</si>
  <si>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</si>
  <si>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</si>
  <si>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</si>
  <si>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Skaner</t>
  </si>
  <si>
    <t>Dwustronne skanowanie automatyczne z podajnika dokumentów</t>
  </si>
  <si>
    <t>Język poleceń drukarki</t>
  </si>
  <si>
    <t>PCL 5e, PCL 6, PostScript 3 , PDF</t>
  </si>
  <si>
    <t>Razem netto:</t>
  </si>
  <si>
    <t>VAT</t>
  </si>
  <si>
    <t>Serwer plików NAS</t>
  </si>
  <si>
    <t>Obsługa RAID</t>
  </si>
  <si>
    <t>RAID 0, RAID 1</t>
  </si>
  <si>
    <t>Zapora sieciowa</t>
  </si>
  <si>
    <t>Szyfrowanie folderu współdzielonego</t>
  </si>
  <si>
    <t>2 lata</t>
  </si>
  <si>
    <r>
      <t>SMB, NFS, ,</t>
    </r>
    <r>
      <rPr>
        <sz val="10"/>
        <rFont val="Arial"/>
        <family val="2"/>
        <charset val="238"/>
      </rPr>
      <t>iSCSI, HTTP, HTTPs, FTP, SNMP, LDAP</t>
    </r>
  </si>
  <si>
    <t>Minimalna liczba lokalnych kont użytkowników</t>
  </si>
  <si>
    <t>100</t>
  </si>
  <si>
    <t>250</t>
  </si>
  <si>
    <t>Minimalna liczba lokalnych grup</t>
  </si>
  <si>
    <t>Minimalna liczba celów iSCSI</t>
  </si>
  <si>
    <t>Minimalna liczba jednostek LUN</t>
  </si>
  <si>
    <t>Minimalna liczba folderów udostępnionych</t>
  </si>
  <si>
    <t>Minimalna liczba jednoczesnych połączeń protokołu SMB/AFP/FTP</t>
  </si>
  <si>
    <t>400</t>
  </si>
  <si>
    <t>Mechanizm szyfrowania sprzętowego 
(AES-NI)</t>
  </si>
  <si>
    <t>Dyski</t>
  </si>
  <si>
    <t>Drukarka ze skanerem</t>
  </si>
  <si>
    <t>Gwarancja na serwer plików NAS</t>
  </si>
  <si>
    <t>Narzędzie komputerowe umożliwiające synchronizacje plikow i usługi tworzenia kopii zapasowych komputerów PC bez dodatkowej licencji</t>
  </si>
  <si>
    <t>Ilość dysków: 2 szt.
Przeznaczenie wg producenta: praca w systemach NAS i innych rozwiązaniach pamięci masowej o wysokiej wydajności przez 24 godziny i 7 dni w tygodniu.
Format: 3,5"
Pojemność: 4TB
Interfejs: SATA III (6 Gb/s)
Pamięć podręczna: 256 MB
Prędkość obrotowa: 7200 obr./min.
MTTF: 1 mln godzin
Uwagi: Dysk musi znajdować się na liście kompatybilnych urządzeń producenta NAS
Gwarancja: 3 lata</t>
  </si>
  <si>
    <t>Razem brutto:</t>
  </si>
  <si>
    <t>Przetarg nieograniczony pn. „Cyfrowa Gmina 2022”</t>
  </si>
  <si>
    <r>
      <t>Nr sprawy: ZP.271.55.2022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38"/>
      </rPr>
      <t xml:space="preserve">Załącznik nr </t>
    </r>
    <r>
      <rPr>
        <b/>
        <sz val="12"/>
        <rFont val="Arial"/>
        <family val="2"/>
        <charset val="238"/>
      </rPr>
      <t>2.1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</si>
</sst>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8" fillId="0" borderId="12" xfId="0" applyFont="1" applyFill="1" applyBorder="1" applyAlignment="1">
      <alignment vertical="top" wrapText="1"/>
    </xf>
    <xf numFmtId="49" fontId="8" fillId="0" borderId="22" xfId="0" applyNumberFormat="1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left" vertical="top" wrapText="1"/>
    </xf>
    <xf numFmtId="49" fontId="8" fillId="0" borderId="12" xfId="0" applyNumberFormat="1" applyFont="1" applyFill="1" applyBorder="1" applyAlignment="1">
      <alignment vertical="top" wrapText="1"/>
    </xf>
    <xf numFmtId="0" fontId="8" fillId="0" borderId="25" xfId="0" applyFont="1" applyFill="1" applyBorder="1" applyAlignment="1">
      <alignment horizontal="justify" vertical="top" wrapText="1"/>
    </xf>
    <xf numFmtId="0" fontId="1" fillId="0" borderId="1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top" wrapText="1"/>
    </xf>
    <xf numFmtId="0" fontId="8" fillId="2" borderId="22" xfId="0" applyFont="1" applyFill="1" applyBorder="1" applyAlignment="1">
      <alignment horizontal="justify" vertical="top" wrapText="1"/>
    </xf>
    <xf numFmtId="0" fontId="1" fillId="2" borderId="9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/>
    <xf numFmtId="0" fontId="8" fillId="0" borderId="29" xfId="0" applyFont="1" applyFill="1" applyBorder="1" applyAlignment="1">
      <alignment vertical="top" wrapText="1"/>
    </xf>
    <xf numFmtId="0" fontId="8" fillId="0" borderId="30" xfId="0" applyFont="1" applyFill="1" applyBorder="1" applyAlignment="1">
      <alignment vertical="top" wrapText="1"/>
    </xf>
    <xf numFmtId="0" fontId="8" fillId="0" borderId="31" xfId="0" applyFont="1" applyFill="1" applyBorder="1" applyAlignment="1">
      <alignment horizontal="justify" vertical="top" wrapText="1"/>
    </xf>
    <xf numFmtId="0" fontId="8" fillId="0" borderId="32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justify" vertical="top" wrapText="1"/>
    </xf>
    <xf numFmtId="0" fontId="8" fillId="0" borderId="35" xfId="0" applyFont="1" applyFill="1" applyBorder="1" applyAlignment="1">
      <alignment vertical="top" wrapText="1"/>
    </xf>
    <xf numFmtId="0" fontId="8" fillId="0" borderId="36" xfId="0" applyFont="1" applyFill="1" applyBorder="1" applyAlignment="1">
      <alignment horizontal="justify" vertical="top" wrapText="1"/>
    </xf>
    <xf numFmtId="0" fontId="1" fillId="0" borderId="37" xfId="0" applyFont="1" applyFill="1" applyBorder="1" applyAlignment="1">
      <alignment vertical="center" wrapText="1"/>
    </xf>
    <xf numFmtId="0" fontId="11" fillId="0" borderId="23" xfId="0" applyFont="1" applyBorder="1"/>
    <xf numFmtId="164" fontId="1" fillId="0" borderId="23" xfId="0" applyNumberFormat="1" applyFont="1" applyBorder="1"/>
    <xf numFmtId="8" fontId="1" fillId="0" borderId="23" xfId="0" applyNumberFormat="1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10" fillId="0" borderId="7" xfId="0" applyFont="1" applyBorder="1" applyAlignment="1"/>
    <xf numFmtId="0" fontId="10" fillId="0" borderId="24" xfId="0" applyFont="1" applyBorder="1" applyAlignment="1"/>
    <xf numFmtId="0" fontId="10" fillId="0" borderId="8" xfId="0" applyFont="1" applyBorder="1" applyAlignment="1"/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8" fillId="0" borderId="26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/>
    </xf>
    <xf numFmtId="0" fontId="11" fillId="0" borderId="3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zoomScale="130" zoomScaleNormal="130" zoomScaleSheetLayoutView="160" workbookViewId="0">
      <selection activeCell="D3" sqref="D3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.75">
      <c r="A2" s="3" t="s">
        <v>76</v>
      </c>
    </row>
    <row r="4" spans="1:9" ht="16.5">
      <c r="B4" s="4"/>
      <c r="D4" s="5" t="s">
        <v>0</v>
      </c>
      <c r="E4" s="6"/>
    </row>
    <row r="5" spans="1:9" ht="18">
      <c r="A5" s="7"/>
      <c r="B5" s="4"/>
      <c r="D5" s="8" t="s">
        <v>75</v>
      </c>
    </row>
    <row r="6" spans="1:9" ht="15" thickBot="1">
      <c r="B6" s="4"/>
    </row>
    <row r="7" spans="1:9" ht="57" thickBot="1">
      <c r="A7" s="9" t="s">
        <v>1</v>
      </c>
      <c r="B7" s="10" t="s">
        <v>2</v>
      </c>
      <c r="C7" s="42" t="s">
        <v>3</v>
      </c>
      <c r="D7" s="43"/>
      <c r="E7" s="11" t="s">
        <v>4</v>
      </c>
      <c r="F7" s="11" t="s">
        <v>5</v>
      </c>
      <c r="G7" s="12" t="s">
        <v>6</v>
      </c>
      <c r="H7" s="11" t="s">
        <v>7</v>
      </c>
      <c r="I7" s="13" t="s">
        <v>8</v>
      </c>
    </row>
    <row r="8" spans="1:9" ht="21" thickBot="1">
      <c r="A8" s="44" t="s">
        <v>13</v>
      </c>
      <c r="B8" s="45"/>
      <c r="C8" s="46"/>
      <c r="D8" s="46"/>
      <c r="E8" s="45"/>
      <c r="F8" s="45"/>
      <c r="G8" s="45"/>
      <c r="H8" s="45"/>
      <c r="I8" s="47"/>
    </row>
    <row r="9" spans="1:9" ht="15" thickBot="1">
      <c r="A9" s="54"/>
      <c r="B9" s="58" t="s">
        <v>52</v>
      </c>
      <c r="C9" s="27" t="s">
        <v>14</v>
      </c>
      <c r="D9" s="17" t="s">
        <v>52</v>
      </c>
      <c r="E9" s="14"/>
      <c r="F9" s="56"/>
      <c r="G9" s="48">
        <v>30</v>
      </c>
      <c r="H9" s="50"/>
      <c r="I9" s="52">
        <v>0</v>
      </c>
    </row>
    <row r="10" spans="1:9" ht="15" thickBot="1">
      <c r="A10" s="55"/>
      <c r="B10" s="59"/>
      <c r="C10" s="28" t="s">
        <v>15</v>
      </c>
      <c r="D10" s="16" t="s">
        <v>16</v>
      </c>
      <c r="E10" s="15"/>
      <c r="F10" s="57"/>
      <c r="G10" s="49"/>
      <c r="H10" s="51"/>
      <c r="I10" s="53"/>
    </row>
    <row r="11" spans="1:9" ht="26.25" thickBot="1">
      <c r="A11" s="55"/>
      <c r="B11" s="59"/>
      <c r="C11" s="28" t="s">
        <v>68</v>
      </c>
      <c r="D11" s="16" t="s">
        <v>9</v>
      </c>
      <c r="E11" s="15"/>
      <c r="F11" s="57"/>
      <c r="G11" s="49"/>
      <c r="H11" s="51"/>
      <c r="I11" s="53"/>
    </row>
    <row r="12" spans="1:9" ht="15" thickBot="1">
      <c r="A12" s="55"/>
      <c r="B12" s="59"/>
      <c r="C12" s="28" t="s">
        <v>17</v>
      </c>
      <c r="D12" s="18" t="s">
        <v>18</v>
      </c>
      <c r="E12" s="15"/>
      <c r="F12" s="57"/>
      <c r="G12" s="49"/>
      <c r="H12" s="51"/>
      <c r="I12" s="53"/>
    </row>
    <row r="13" spans="1:9" ht="15" thickBot="1">
      <c r="A13" s="55"/>
      <c r="B13" s="59"/>
      <c r="C13" s="28" t="s">
        <v>19</v>
      </c>
      <c r="D13" s="18">
        <v>2</v>
      </c>
      <c r="E13" s="15"/>
      <c r="F13" s="57"/>
      <c r="G13" s="49"/>
      <c r="H13" s="51"/>
      <c r="I13" s="53"/>
    </row>
    <row r="14" spans="1:9" ht="15" thickBot="1">
      <c r="A14" s="55"/>
      <c r="B14" s="59"/>
      <c r="C14" s="28" t="s">
        <v>20</v>
      </c>
      <c r="D14" s="16" t="s">
        <v>9</v>
      </c>
      <c r="E14" s="15"/>
      <c r="F14" s="57"/>
      <c r="G14" s="49"/>
      <c r="H14" s="51"/>
      <c r="I14" s="53"/>
    </row>
    <row r="15" spans="1:9" ht="26.25" thickBot="1">
      <c r="A15" s="55"/>
      <c r="B15" s="59"/>
      <c r="C15" s="28" t="s">
        <v>21</v>
      </c>
      <c r="D15" s="16" t="s">
        <v>9</v>
      </c>
      <c r="E15" s="15"/>
      <c r="F15" s="57"/>
      <c r="G15" s="49"/>
      <c r="H15" s="51"/>
      <c r="I15" s="53"/>
    </row>
    <row r="16" spans="1:9" ht="15" thickBot="1">
      <c r="A16" s="55"/>
      <c r="B16" s="59"/>
      <c r="C16" s="28" t="s">
        <v>53</v>
      </c>
      <c r="D16" s="18" t="s">
        <v>54</v>
      </c>
      <c r="E16" s="15"/>
      <c r="F16" s="57"/>
      <c r="G16" s="49"/>
      <c r="H16" s="51"/>
      <c r="I16" s="53"/>
    </row>
    <row r="17" spans="1:9" ht="26.25" thickBot="1">
      <c r="A17" s="55"/>
      <c r="B17" s="59"/>
      <c r="C17" s="28" t="s">
        <v>22</v>
      </c>
      <c r="D17" s="16" t="s">
        <v>23</v>
      </c>
      <c r="E17" s="15"/>
      <c r="F17" s="57"/>
      <c r="G17" s="49"/>
      <c r="H17" s="51"/>
      <c r="I17" s="53"/>
    </row>
    <row r="18" spans="1:9" ht="15" thickBot="1">
      <c r="A18" s="55"/>
      <c r="B18" s="59"/>
      <c r="C18" s="28" t="s">
        <v>55</v>
      </c>
      <c r="D18" s="16" t="s">
        <v>9</v>
      </c>
      <c r="E18" s="15"/>
      <c r="F18" s="57"/>
      <c r="G18" s="49"/>
      <c r="H18" s="51"/>
      <c r="I18" s="53"/>
    </row>
    <row r="19" spans="1:9" ht="15" thickBot="1">
      <c r="A19" s="55"/>
      <c r="B19" s="59"/>
      <c r="C19" s="28" t="s">
        <v>56</v>
      </c>
      <c r="D19" s="16" t="s">
        <v>9</v>
      </c>
      <c r="E19" s="15"/>
      <c r="F19" s="57"/>
      <c r="G19" s="49"/>
      <c r="H19" s="51"/>
      <c r="I19" s="53"/>
    </row>
    <row r="20" spans="1:9" ht="15" thickBot="1">
      <c r="A20" s="55"/>
      <c r="B20" s="59"/>
      <c r="C20" s="28" t="s">
        <v>24</v>
      </c>
      <c r="D20" s="19" t="s">
        <v>25</v>
      </c>
      <c r="E20" s="15"/>
      <c r="F20" s="57"/>
      <c r="G20" s="49"/>
      <c r="H20" s="51"/>
      <c r="I20" s="53"/>
    </row>
    <row r="21" spans="1:9" ht="15" thickBot="1">
      <c r="A21" s="55"/>
      <c r="B21" s="59"/>
      <c r="C21" s="29" t="s">
        <v>27</v>
      </c>
      <c r="D21" s="19" t="s">
        <v>26</v>
      </c>
      <c r="E21" s="15"/>
      <c r="F21" s="57"/>
      <c r="G21" s="49"/>
      <c r="H21" s="51"/>
      <c r="I21" s="53"/>
    </row>
    <row r="22" spans="1:9" ht="15" thickBot="1">
      <c r="A22" s="55"/>
      <c r="B22" s="59"/>
      <c r="C22" s="29" t="s">
        <v>28</v>
      </c>
      <c r="D22" s="19" t="s">
        <v>29</v>
      </c>
      <c r="E22" s="15"/>
      <c r="F22" s="57"/>
      <c r="G22" s="49"/>
      <c r="H22" s="51"/>
      <c r="I22" s="53"/>
    </row>
    <row r="23" spans="1:9" ht="26.25" thickBot="1">
      <c r="A23" s="55"/>
      <c r="B23" s="59"/>
      <c r="C23" s="29" t="s">
        <v>66</v>
      </c>
      <c r="D23" s="19" t="s">
        <v>67</v>
      </c>
      <c r="E23" s="15"/>
      <c r="F23" s="57"/>
      <c r="G23" s="49"/>
      <c r="H23" s="51"/>
      <c r="I23" s="53"/>
    </row>
    <row r="24" spans="1:9" ht="26.25" thickBot="1">
      <c r="A24" s="55"/>
      <c r="B24" s="59"/>
      <c r="C24" s="29" t="s">
        <v>30</v>
      </c>
      <c r="D24" s="19" t="s">
        <v>9</v>
      </c>
      <c r="E24" s="15"/>
      <c r="F24" s="57"/>
      <c r="G24" s="49"/>
      <c r="H24" s="51"/>
      <c r="I24" s="53"/>
    </row>
    <row r="25" spans="1:9" ht="26.25" thickBot="1">
      <c r="A25" s="55"/>
      <c r="B25" s="59"/>
      <c r="C25" s="29" t="s">
        <v>59</v>
      </c>
      <c r="D25" s="19" t="s">
        <v>60</v>
      </c>
      <c r="E25" s="15"/>
      <c r="F25" s="57"/>
      <c r="G25" s="49"/>
      <c r="H25" s="51"/>
      <c r="I25" s="53"/>
    </row>
    <row r="26" spans="1:9" ht="15" thickBot="1">
      <c r="A26" s="55"/>
      <c r="B26" s="59"/>
      <c r="C26" s="28" t="s">
        <v>62</v>
      </c>
      <c r="D26" s="19" t="s">
        <v>60</v>
      </c>
      <c r="E26" s="15"/>
      <c r="F26" s="57"/>
      <c r="G26" s="49"/>
      <c r="H26" s="51"/>
      <c r="I26" s="53"/>
    </row>
    <row r="27" spans="1:9" ht="15" thickBot="1">
      <c r="A27" s="55"/>
      <c r="B27" s="59"/>
      <c r="C27" s="28" t="s">
        <v>65</v>
      </c>
      <c r="D27" s="19" t="s">
        <v>61</v>
      </c>
      <c r="E27" s="15"/>
      <c r="F27" s="57"/>
      <c r="G27" s="49"/>
      <c r="H27" s="51"/>
      <c r="I27" s="53"/>
    </row>
    <row r="28" spans="1:9" ht="15" thickBot="1">
      <c r="A28" s="55"/>
      <c r="B28" s="59"/>
      <c r="C28" s="28" t="s">
        <v>31</v>
      </c>
      <c r="D28" s="16" t="s">
        <v>58</v>
      </c>
      <c r="E28" s="15"/>
      <c r="F28" s="57"/>
      <c r="G28" s="49"/>
      <c r="H28" s="51"/>
      <c r="I28" s="53"/>
    </row>
    <row r="29" spans="1:9" ht="15" thickBot="1">
      <c r="A29" s="55"/>
      <c r="B29" s="59"/>
      <c r="C29" s="28" t="s">
        <v>63</v>
      </c>
      <c r="D29" s="18">
        <v>100</v>
      </c>
      <c r="E29" s="15"/>
      <c r="F29" s="57"/>
      <c r="G29" s="49"/>
      <c r="H29" s="51"/>
      <c r="I29" s="53"/>
    </row>
    <row r="30" spans="1:9" ht="15" thickBot="1">
      <c r="A30" s="55"/>
      <c r="B30" s="59"/>
      <c r="C30" s="28" t="s">
        <v>64</v>
      </c>
      <c r="D30" s="18">
        <v>100</v>
      </c>
      <c r="E30" s="15"/>
      <c r="F30" s="57"/>
      <c r="G30" s="49"/>
      <c r="H30" s="51"/>
      <c r="I30" s="53"/>
    </row>
    <row r="31" spans="1:9" ht="51.75" thickBot="1">
      <c r="A31" s="55"/>
      <c r="B31" s="59"/>
      <c r="C31" s="28" t="s">
        <v>72</v>
      </c>
      <c r="D31" s="16" t="s">
        <v>9</v>
      </c>
      <c r="E31" s="15"/>
      <c r="F31" s="57"/>
      <c r="G31" s="49"/>
      <c r="H31" s="51"/>
      <c r="I31" s="53"/>
    </row>
    <row r="32" spans="1:9" ht="179.25" thickBot="1">
      <c r="A32" s="55"/>
      <c r="B32" s="59"/>
      <c r="C32" s="28" t="s">
        <v>69</v>
      </c>
      <c r="D32" s="16" t="s">
        <v>73</v>
      </c>
      <c r="E32" s="15"/>
      <c r="F32" s="57"/>
      <c r="G32" s="49"/>
      <c r="H32" s="51"/>
      <c r="I32" s="53"/>
    </row>
    <row r="33" spans="1:10" ht="15" thickBot="1">
      <c r="A33" s="55"/>
      <c r="B33" s="59"/>
      <c r="C33" s="28" t="s">
        <v>12</v>
      </c>
      <c r="D33" s="16"/>
      <c r="E33" s="15"/>
      <c r="F33" s="57"/>
      <c r="G33" s="49"/>
      <c r="H33" s="51"/>
      <c r="I33" s="53"/>
    </row>
    <row r="34" spans="1:10" ht="15" thickBot="1">
      <c r="A34" s="55"/>
      <c r="B34" s="60"/>
      <c r="C34" s="30" t="s">
        <v>71</v>
      </c>
      <c r="D34" s="20" t="s">
        <v>57</v>
      </c>
      <c r="E34" s="15"/>
      <c r="F34" s="57"/>
      <c r="G34" s="49"/>
      <c r="H34" s="51"/>
      <c r="I34" s="53"/>
    </row>
    <row r="35" spans="1:10" s="26" customFormat="1" ht="18.75" customHeight="1" thickBot="1">
      <c r="A35" s="54">
        <v>2</v>
      </c>
      <c r="B35" s="58" t="s">
        <v>70</v>
      </c>
      <c r="C35" s="22" t="s">
        <v>11</v>
      </c>
      <c r="D35" s="23" t="s">
        <v>70</v>
      </c>
      <c r="E35" s="24"/>
      <c r="F35" s="56"/>
      <c r="G35" s="48">
        <v>40</v>
      </c>
      <c r="H35" s="50"/>
      <c r="I35" s="52">
        <f>+H35*G35</f>
        <v>0</v>
      </c>
      <c r="J35" s="25"/>
    </row>
    <row r="36" spans="1:10" s="26" customFormat="1" ht="19.5" customHeight="1" thickBot="1">
      <c r="A36" s="55"/>
      <c r="B36" s="59"/>
      <c r="C36" s="32" t="s">
        <v>32</v>
      </c>
      <c r="D36" s="16" t="s">
        <v>33</v>
      </c>
      <c r="E36" s="31"/>
      <c r="F36" s="57"/>
      <c r="G36" s="49"/>
      <c r="H36" s="51"/>
      <c r="I36" s="53"/>
      <c r="J36" s="25"/>
    </row>
    <row r="37" spans="1:10" s="26" customFormat="1" ht="18.75" customHeight="1" thickBot="1">
      <c r="A37" s="55"/>
      <c r="B37" s="59"/>
      <c r="C37" s="32" t="s">
        <v>34</v>
      </c>
      <c r="D37" s="16" t="s">
        <v>35</v>
      </c>
      <c r="E37" s="31"/>
      <c r="F37" s="57"/>
      <c r="G37" s="49"/>
      <c r="H37" s="51"/>
      <c r="I37" s="53"/>
      <c r="J37" s="25"/>
    </row>
    <row r="38" spans="1:10" s="26" customFormat="1" ht="18.75" customHeight="1" thickBot="1">
      <c r="A38" s="55"/>
      <c r="B38" s="59"/>
      <c r="C38" s="32" t="s">
        <v>36</v>
      </c>
      <c r="D38" s="16" t="s">
        <v>37</v>
      </c>
      <c r="E38" s="31"/>
      <c r="F38" s="57"/>
      <c r="G38" s="49"/>
      <c r="H38" s="51"/>
      <c r="I38" s="53"/>
      <c r="J38" s="25"/>
    </row>
    <row r="39" spans="1:10" s="26" customFormat="1" ht="18.75" customHeight="1" thickBot="1">
      <c r="A39" s="55"/>
      <c r="B39" s="59"/>
      <c r="C39" s="32" t="s">
        <v>38</v>
      </c>
      <c r="D39" s="16" t="s">
        <v>39</v>
      </c>
      <c r="E39" s="31"/>
      <c r="F39" s="57"/>
      <c r="G39" s="49"/>
      <c r="H39" s="51"/>
      <c r="I39" s="53"/>
      <c r="J39" s="25"/>
    </row>
    <row r="40" spans="1:10" s="26" customFormat="1" ht="18.75" customHeight="1" thickBot="1">
      <c r="A40" s="55"/>
      <c r="B40" s="59"/>
      <c r="C40" s="33" t="s">
        <v>40</v>
      </c>
      <c r="D40" s="34" t="s">
        <v>41</v>
      </c>
      <c r="E40" s="31"/>
      <c r="F40" s="57"/>
      <c r="G40" s="49"/>
      <c r="H40" s="51"/>
      <c r="I40" s="53"/>
      <c r="J40" s="25"/>
    </row>
    <row r="41" spans="1:10" s="26" customFormat="1" ht="18.75" customHeight="1" thickBot="1">
      <c r="A41" s="55"/>
      <c r="B41" s="59"/>
      <c r="C41" s="33" t="s">
        <v>42</v>
      </c>
      <c r="D41" s="34" t="s">
        <v>43</v>
      </c>
      <c r="E41" s="31"/>
      <c r="F41" s="57"/>
      <c r="G41" s="49"/>
      <c r="H41" s="51"/>
      <c r="I41" s="53"/>
      <c r="J41" s="25"/>
    </row>
    <row r="42" spans="1:10" s="26" customFormat="1" ht="18.75" customHeight="1" thickBot="1">
      <c r="A42" s="55"/>
      <c r="B42" s="59"/>
      <c r="C42" s="33" t="s">
        <v>44</v>
      </c>
      <c r="D42" s="34" t="s">
        <v>45</v>
      </c>
      <c r="E42" s="31"/>
      <c r="F42" s="57"/>
      <c r="G42" s="49"/>
      <c r="H42" s="51"/>
      <c r="I42" s="53"/>
      <c r="J42" s="25"/>
    </row>
    <row r="43" spans="1:10" s="26" customFormat="1" ht="29.25" customHeight="1" thickBot="1">
      <c r="A43" s="55"/>
      <c r="B43" s="59"/>
      <c r="C43" s="33" t="s">
        <v>46</v>
      </c>
      <c r="D43" s="35" t="s">
        <v>47</v>
      </c>
      <c r="E43" s="31"/>
      <c r="F43" s="57"/>
      <c r="G43" s="49"/>
      <c r="H43" s="51"/>
      <c r="I43" s="53"/>
      <c r="J43" s="25"/>
    </row>
    <row r="44" spans="1:10" ht="15" customHeight="1" thickBot="1">
      <c r="A44" s="55"/>
      <c r="B44" s="59"/>
      <c r="C44" s="33" t="s">
        <v>48</v>
      </c>
      <c r="D44" s="16" t="s">
        <v>49</v>
      </c>
      <c r="E44" s="21"/>
      <c r="F44" s="57"/>
      <c r="G44" s="49"/>
      <c r="H44" s="51"/>
      <c r="I44" s="53"/>
    </row>
    <row r="45" spans="1:10" ht="15" customHeight="1" thickBot="1">
      <c r="A45" s="55"/>
      <c r="B45" s="60"/>
      <c r="C45" s="36" t="s">
        <v>10</v>
      </c>
      <c r="D45" s="37" t="s">
        <v>57</v>
      </c>
      <c r="E45" s="38"/>
      <c r="F45" s="57"/>
      <c r="G45" s="49"/>
      <c r="H45" s="51"/>
      <c r="I45" s="53"/>
    </row>
    <row r="46" spans="1:10">
      <c r="G46" s="39" t="s">
        <v>50</v>
      </c>
      <c r="H46" s="39"/>
      <c r="I46" s="40">
        <f>SUM(I9:I45)</f>
        <v>0</v>
      </c>
    </row>
    <row r="47" spans="1:10">
      <c r="G47" s="61" t="s">
        <v>51</v>
      </c>
      <c r="H47" s="62"/>
      <c r="I47" s="41">
        <f>I46*0.23</f>
        <v>0</v>
      </c>
    </row>
    <row r="48" spans="1:10">
      <c r="G48" s="39" t="s">
        <v>74</v>
      </c>
      <c r="H48" s="39"/>
      <c r="I48" s="41">
        <f>I46+I47</f>
        <v>0</v>
      </c>
    </row>
  </sheetData>
  <mergeCells count="15">
    <mergeCell ref="G47:H47"/>
    <mergeCell ref="I35:I45"/>
    <mergeCell ref="A35:A45"/>
    <mergeCell ref="B35:B45"/>
    <mergeCell ref="F35:F45"/>
    <mergeCell ref="G35:G45"/>
    <mergeCell ref="H35:H45"/>
    <mergeCell ref="C7:D7"/>
    <mergeCell ref="A8:I8"/>
    <mergeCell ref="G9:G34"/>
    <mergeCell ref="H9:H34"/>
    <mergeCell ref="I9:I34"/>
    <mergeCell ref="A9:A34"/>
    <mergeCell ref="F9:F34"/>
    <mergeCell ref="B9:B34"/>
  </mergeCells>
  <pageMargins left="0.23622047244094491" right="0.35433070866141736" top="1.06" bottom="0.35433070866141736" header="0.18" footer="0.31496062992125984"/>
  <pageSetup paperSize="9" scale="66" fitToHeight="2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Anna Ceckowska</cp:lastModifiedBy>
  <cp:lastPrinted>2022-06-06T10:39:57Z</cp:lastPrinted>
  <dcterms:created xsi:type="dcterms:W3CDTF">2017-01-27T07:16:15Z</dcterms:created>
  <dcterms:modified xsi:type="dcterms:W3CDTF">2022-06-09T11:35:11Z</dcterms:modified>
</cp:coreProperties>
</file>