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1835"/>
  </bookViews>
  <sheets>
    <sheet name="Arkusz1" sheetId="1" r:id="rId1"/>
  </sheets>
  <definedNames>
    <definedName name="_xlnm.Print_Area" localSheetId="0">Arkusz1!$A$1:$I$207</definedName>
  </definedNames>
  <calcPr calcId="145621"/>
</workbook>
</file>

<file path=xl/calcChain.xml><?xml version="1.0" encoding="utf-8"?>
<calcChain xmlns="http://schemas.openxmlformats.org/spreadsheetml/2006/main">
  <c r="I203" i="1" l="1"/>
  <c r="I201" i="1"/>
  <c r="I195" i="1"/>
  <c r="I172" i="1"/>
  <c r="I85" i="1"/>
  <c r="I65" i="1"/>
  <c r="I52" i="1"/>
  <c r="I49" i="1"/>
  <c r="I38" i="1"/>
  <c r="I31" i="1"/>
  <c r="I22" i="1"/>
  <c r="I9" i="1"/>
  <c r="I185" i="1" l="1"/>
  <c r="I184" i="1" l="1"/>
  <c r="I126" i="1" l="1"/>
  <c r="I121" i="1"/>
  <c r="I113" i="1" l="1"/>
  <c r="I105" i="1"/>
  <c r="I97" i="1" l="1"/>
  <c r="I94" i="1"/>
  <c r="I98" i="1"/>
  <c r="I93" i="1"/>
  <c r="I90" i="1"/>
  <c r="I78" i="1"/>
  <c r="I71" i="1"/>
  <c r="I30" i="1" l="1"/>
  <c r="I48" i="1" l="1"/>
</calcChain>
</file>

<file path=xl/sharedStrings.xml><?xml version="1.0" encoding="utf-8"?>
<sst xmlns="http://schemas.openxmlformats.org/spreadsheetml/2006/main" count="373" uniqueCount="285">
  <si>
    <t>Lp.</t>
  </si>
  <si>
    <t>Przedmiot zamówienia</t>
  </si>
  <si>
    <t>Charakterystyka przedmiotu (parametry sprzętu wymagane przez Zamawiającego)</t>
  </si>
  <si>
    <r>
      <t xml:space="preserve">Parametry sprzętu oferowanego przez Dostawcę </t>
    </r>
    <r>
      <rPr>
        <b/>
        <sz val="10"/>
        <color indexed="8"/>
        <rFont val="Arial"/>
        <family val="2"/>
        <charset val="238"/>
      </rPr>
      <t>(należy wypełnić jeżeli różne od wymaganych)</t>
    </r>
  </si>
  <si>
    <t>Ilość</t>
  </si>
  <si>
    <t>Cena jedn.</t>
  </si>
  <si>
    <t>Wartość netto</t>
  </si>
  <si>
    <t>Gwarancja</t>
  </si>
  <si>
    <t>Uwagi</t>
  </si>
  <si>
    <t>Tak</t>
  </si>
  <si>
    <t>Matowa</t>
  </si>
  <si>
    <t>Rozdzielczość</t>
  </si>
  <si>
    <r>
      <t>Producent model (</t>
    </r>
    <r>
      <rPr>
        <b/>
        <sz val="10"/>
        <color indexed="8"/>
        <rFont val="Arial"/>
        <family val="2"/>
        <charset val="238"/>
      </rPr>
      <t>należy wypełnić</t>
    </r>
    <r>
      <rPr>
        <sz val="10"/>
        <color indexed="8"/>
        <rFont val="Arial"/>
        <family val="2"/>
        <charset val="238"/>
      </rPr>
      <t>)</t>
    </r>
  </si>
  <si>
    <t>Przekątna</t>
  </si>
  <si>
    <t>Proporcje</t>
  </si>
  <si>
    <t>16:9 lub 16:10</t>
  </si>
  <si>
    <t>Typ matrycy</t>
  </si>
  <si>
    <t>IPS</t>
  </si>
  <si>
    <t xml:space="preserve">Podświetlenie </t>
  </si>
  <si>
    <t>LED</t>
  </si>
  <si>
    <t>Powłoka ekranu</t>
  </si>
  <si>
    <t>Kontrast</t>
  </si>
  <si>
    <t>Min. 1000:1</t>
  </si>
  <si>
    <t>Jasność</t>
  </si>
  <si>
    <t>Min. 250 cd/m2</t>
  </si>
  <si>
    <t>Czas reakcji</t>
  </si>
  <si>
    <t>Maks. 5ms</t>
  </si>
  <si>
    <t>Interfejsy</t>
  </si>
  <si>
    <t>Kąty widzenia pion/poziom</t>
  </si>
  <si>
    <t>Pozostałe funkcje</t>
  </si>
  <si>
    <t>Min. 24 miesięcy</t>
  </si>
  <si>
    <t>min. 27 cala</t>
  </si>
  <si>
    <t>Min. 170/170 stopni</t>
  </si>
  <si>
    <t>Przekątna ekranu [cal]</t>
  </si>
  <si>
    <t>Typ</t>
  </si>
  <si>
    <t>Technologia druku</t>
  </si>
  <si>
    <t>Laserowa mono</t>
  </si>
  <si>
    <t xml:space="preserve">Format papieru </t>
  </si>
  <si>
    <t>A4</t>
  </si>
  <si>
    <t>Szybkość druku w mono</t>
  </si>
  <si>
    <t>Funkcja faksu</t>
  </si>
  <si>
    <t>TAK</t>
  </si>
  <si>
    <t>Druk dwustronny (dupleks)</t>
  </si>
  <si>
    <t>Automatyczny</t>
  </si>
  <si>
    <t xml:space="preserve">Interfejsy </t>
  </si>
  <si>
    <t>LAN (Ethernet), USB</t>
  </si>
  <si>
    <t>Rozdzielczość druku</t>
  </si>
  <si>
    <t>min. 600 x 600 dpi</t>
  </si>
  <si>
    <t>Skaner</t>
  </si>
  <si>
    <t>Dwustronne skanowanie automatyczne z podajnika dokumentów</t>
  </si>
  <si>
    <t>min. 38 str./min</t>
  </si>
  <si>
    <t>Min. 24 miesięce</t>
  </si>
  <si>
    <t>Język poleceń drukarki</t>
  </si>
  <si>
    <t>Przenaczenie</t>
  </si>
  <si>
    <t>Toner/Toner+bęben czarny</t>
  </si>
  <si>
    <r>
      <t xml:space="preserve">Użytkowanie tonerów w drukarce nie może być powodem do unieważnienia gwarancji na urządzenie
W przypadku drukarek nie posiadających zintegrowanego bębna z tonerem: Jeżeli producent razem z urządzeniem dostarcza bęben/bębny „startowe” umożliwiające wydruk wyżej podanych ilości stron przez jedno urządzenie wtedy nie są wymagane dodatkowe bębny. 
</t>
    </r>
    <r>
      <rPr>
        <b/>
        <sz val="10"/>
        <rFont val="Arial"/>
        <family val="2"/>
        <charset val="238"/>
      </rPr>
      <t>Wymagane jest podanie oznaczeń producenta tonera zintegrowanego lub oznaczeń tonera i bębna</t>
    </r>
  </si>
  <si>
    <t>PCL 5e, PCL 6, PostScript 3 , PDF</t>
  </si>
  <si>
    <t>FORMULARZ CENOWY  -  Część III</t>
  </si>
  <si>
    <t>Część III</t>
  </si>
  <si>
    <t>Min 1920 x 1080 (Full HD)</t>
  </si>
  <si>
    <t>Możliwość ustawienia kąta nachylenia oraz wysokości, przewody do podłaczenia do komputera w komplecie, Certyfikaty CE, TCO; Wbudowane głośniki, język OSD m.in. Polski.</t>
  </si>
  <si>
    <t>Min. DisplayPort x1,HDMI x1, DVI x 1</t>
  </si>
  <si>
    <t>Rodzaj</t>
  </si>
  <si>
    <t>Torba na laptopa</t>
  </si>
  <si>
    <t>15-16</t>
  </si>
  <si>
    <t>Materiał</t>
  </si>
  <si>
    <t>Nylon, Poliester</t>
  </si>
  <si>
    <t>Kolor</t>
  </si>
  <si>
    <t>Czarny</t>
  </si>
  <si>
    <t>Zewnętrzne kieszenie</t>
  </si>
  <si>
    <t>Rączka</t>
  </si>
  <si>
    <t>Pas na ramię</t>
  </si>
  <si>
    <t xml:space="preserve">Informacje dodatkowe </t>
  </si>
  <si>
    <t xml:space="preserve">kieszeń zewnętrzna z przodu 
organizator na przybory biurowe </t>
  </si>
  <si>
    <t>Mysz bezprzewodowa</t>
  </si>
  <si>
    <t>Konstrukcja myszy</t>
  </si>
  <si>
    <t>Profil myszy</t>
  </si>
  <si>
    <t>Rodzaj myszy</t>
  </si>
  <si>
    <t>Interfejs</t>
  </si>
  <si>
    <t>Czułość</t>
  </si>
  <si>
    <t>Liczba przycisków</t>
  </si>
  <si>
    <t>2000 DPI</t>
  </si>
  <si>
    <t>Bluetooth</t>
  </si>
  <si>
    <t>Bezprzewodowe</t>
  </si>
  <si>
    <t>Praworęczna</t>
  </si>
  <si>
    <t>Klasyczna</t>
  </si>
  <si>
    <t>do wydruku min. 42 000 str. zgodnie z normą ISO/IEC19752</t>
  </si>
  <si>
    <t>Drukarka AIO kolor</t>
  </si>
  <si>
    <t>Toner do drukarki AIO kolor</t>
  </si>
  <si>
    <t>Laserowa kolor</t>
  </si>
  <si>
    <t>Szybkość druku w kolorze</t>
  </si>
  <si>
    <t>Normatywny cykl pracy (miesięcznie, format A4)</t>
  </si>
  <si>
    <t>min. 50 000 stron</t>
  </si>
  <si>
    <t>Zalecana ilość stron drukowanych miesięcznie</t>
  </si>
  <si>
    <t>min. 4 000 stron</t>
  </si>
  <si>
    <t>Dwustronne jednoprzebiegowe skanowanie automatyczne z podajnika dokumentów</t>
  </si>
  <si>
    <t xml:space="preserve">Toner/Toner+bęben niebieski </t>
  </si>
  <si>
    <t>Toner/Toner+bęben różowy</t>
  </si>
  <si>
    <t>Toner/Toner+bęben żółty</t>
  </si>
  <si>
    <t>Drukarka   AIO kolor</t>
  </si>
  <si>
    <t>Toner do drukarki AIO mono</t>
  </si>
  <si>
    <t>Drukarka AIO mono</t>
  </si>
  <si>
    <t xml:space="preserve"> Monitor do komputera</t>
  </si>
  <si>
    <t xml:space="preserve">Torba na Laptopa </t>
  </si>
  <si>
    <t>batarie do UPS Typ 1</t>
  </si>
  <si>
    <t>Typ akumulatora</t>
  </si>
  <si>
    <t>Akumulator żelowy</t>
  </si>
  <si>
    <t>Napięcie</t>
  </si>
  <si>
    <t>12V</t>
  </si>
  <si>
    <t>Pojemność</t>
  </si>
  <si>
    <t>Min. 7Ah</t>
  </si>
  <si>
    <t>Wymiary</t>
  </si>
  <si>
    <t>wysokość 94 mm</t>
  </si>
  <si>
    <t>szerokość 151 mm</t>
  </si>
  <si>
    <t>głębokość 65 mm</t>
  </si>
  <si>
    <t xml:space="preserve">Gwarancja </t>
  </si>
  <si>
    <t>Min. 24 miesiące</t>
  </si>
  <si>
    <t>batarie do UPS typ 2</t>
  </si>
  <si>
    <t xml:space="preserve"> 5Ah</t>
  </si>
  <si>
    <t>wysokość 101 mm</t>
  </si>
  <si>
    <t>szerokość 70 mm</t>
  </si>
  <si>
    <t>głębokość 90 mm</t>
  </si>
  <si>
    <t>podkładka pod myszkę</t>
  </si>
  <si>
    <t xml:space="preserve">Rodzaj </t>
  </si>
  <si>
    <t>Podkładka pod myszkę</t>
  </si>
  <si>
    <t>Podpórka pod nadgarstek</t>
  </si>
  <si>
    <t>żelowa</t>
  </si>
  <si>
    <t xml:space="preserve">kolor </t>
  </si>
  <si>
    <t>Myszka USB</t>
  </si>
  <si>
    <t xml:space="preserve">Typ myszy </t>
  </si>
  <si>
    <t>optyczna</t>
  </si>
  <si>
    <t xml:space="preserve">Komunikacja z myszą </t>
  </si>
  <si>
    <t>przewodowa</t>
  </si>
  <si>
    <t xml:space="preserve">Rozdzielczość pracy </t>
  </si>
  <si>
    <t>min. 2400 dpi</t>
  </si>
  <si>
    <t xml:space="preserve">Długość kabla : </t>
  </si>
  <si>
    <t>min. 1,5 m</t>
  </si>
  <si>
    <t>USB</t>
  </si>
  <si>
    <t>Pełnowymiarowy kształt wygodnie pasujący do obu dłoni</t>
  </si>
  <si>
    <t>BRAK</t>
  </si>
  <si>
    <t>Pendrive</t>
  </si>
  <si>
    <t>USB 3.0</t>
  </si>
  <si>
    <t>16 GB</t>
  </si>
  <si>
    <t>Zapis/odczyt</t>
  </si>
  <si>
    <t>min. 20/100 MB/s</t>
  </si>
  <si>
    <t>Min. 5 lat</t>
  </si>
  <si>
    <t>Płyty BD-R</t>
  </si>
  <si>
    <t>Rodzaj opakowania</t>
  </si>
  <si>
    <t xml:space="preserve">cake </t>
  </si>
  <si>
    <t xml:space="preserve">Ilość w opakowaniu </t>
  </si>
  <si>
    <t xml:space="preserve">25 szt. </t>
  </si>
  <si>
    <t>25 GB</t>
  </si>
  <si>
    <t xml:space="preserve">Typ nośnika </t>
  </si>
  <si>
    <t xml:space="preserve">BD-R </t>
  </si>
  <si>
    <t>2 lata</t>
  </si>
  <si>
    <t xml:space="preserve">Deklarowany okres przechowywania danych </t>
  </si>
  <si>
    <t>ponad 99 lat</t>
  </si>
  <si>
    <t>maks. prędkość nagrywania</t>
  </si>
  <si>
    <t xml:space="preserve">6 x </t>
  </si>
  <si>
    <t xml:space="preserve">Rozmiar płyty </t>
  </si>
  <si>
    <t>120 mm </t>
  </si>
  <si>
    <t xml:space="preserve">min. 8500 MB </t>
  </si>
  <si>
    <t>DVD-R/DVD+R  DL</t>
  </si>
  <si>
    <t>Płyty DVD DL</t>
  </si>
  <si>
    <t xml:space="preserve">8 x </t>
  </si>
  <si>
    <t xml:space="preserve">Drukarka </t>
  </si>
  <si>
    <t xml:space="preserve">Rodzaj urządzenia </t>
  </si>
  <si>
    <t>Zebra</t>
  </si>
  <si>
    <t>ZC300</t>
  </si>
  <si>
    <t>Producent</t>
  </si>
  <si>
    <t>Model</t>
  </si>
  <si>
    <t>karta czyszcząca</t>
  </si>
  <si>
    <t>rodzaj</t>
  </si>
  <si>
    <t>Słuchawki dokanałowe</t>
  </si>
  <si>
    <t>Dokanałowe</t>
  </si>
  <si>
    <t>Konstrukcja</t>
  </si>
  <si>
    <t>Słuchawki</t>
  </si>
  <si>
    <t>Złącze</t>
  </si>
  <si>
    <t>Mini Jack 3.5 mm</t>
  </si>
  <si>
    <t>Min. pasmo przenoszenia</t>
  </si>
  <si>
    <t>20 Hz</t>
  </si>
  <si>
    <t>Maks. pasmo przenoszenia</t>
  </si>
  <si>
    <t>20000 Hz</t>
  </si>
  <si>
    <t>96 dB/mW</t>
  </si>
  <si>
    <t>Długość przewodu</t>
  </si>
  <si>
    <t>min. 1.2 m</t>
  </si>
  <si>
    <t xml:space="preserve">Pendrive </t>
  </si>
  <si>
    <t>min. 35 str./min</t>
  </si>
  <si>
    <t>do wydruku min. 40 000 str. zgodnie z normą ISO/IEC19752</t>
  </si>
  <si>
    <t>do wydruku min. 15 000 str. zgodnie z normą ISO/IEC19798</t>
  </si>
  <si>
    <t xml:space="preserve">Systemy operacyjne do komputerów                                                                                    Systemy operacyjne do komputerów                                                                                 Systemy operacyjne do komputerów  </t>
  </si>
  <si>
    <t>System operacyjny klasy PC musi spełniać poniższe wymagania poprzez wbudowane mechanizmy, bez użycia dodatkowych aplikacji</t>
  </si>
  <si>
    <t>Możliwość dokonywania aktualizacji i poprawek systemu przez Internet z możliwością wyboru instalowanych poprawek.</t>
  </si>
  <si>
    <t>0 - cena zawarta w cenie komputerów i laptopów</t>
  </si>
  <si>
    <t>System 64 bitowy</t>
  </si>
  <si>
    <t>Możliwość dokonywania uaktualnień sterowników urządzeń przez Internet – witrynę producenta systemu.</t>
  </si>
  <si>
    <t>Darmowe aktualizacje w ramach wersji systemu operacyjnego przez Internet (niezbędne aktualizacje, poprawki, biuletyny bezpieczeństwa muszą być dostarczane bez dodatkowych opłat) – wymagane podanie nazwy strony serwera WWW.</t>
  </si>
  <si>
    <t>Internetowa aktualizacja zapewniona w języku polskim.</t>
  </si>
  <si>
    <t>Wbudowana zapora internetowa (firewall) dla ochrony połączeń internetowych; zintegrowana z systemem konsola do zarządzania ustawieniami zapory i regułami IP v4 i v6.</t>
  </si>
  <si>
    <t xml:space="preserve">Zlokalizowane w języku polskim, co najmniej następujące elementy: menu, odtwarzacz multimediów, pomoc, komunikaty systemowe. </t>
  </si>
  <si>
    <t>Wsparcie dla większości powszechnie używanych urządzeń peryferyjnych (drukarek, urządzeń sieciowych, standardów USB, Plug&amp;Play, Wi-Fi).</t>
  </si>
  <si>
    <t>Interfejs użytkownika działający w trybie graficznym z elementami 3D, zintegrowana z interfejsem użytkownika interaktywna część pulpitu służącą do uruchamiania aplikacji, które użytkownik może dowolnie wymieniać i pobrać ze strony producenta.</t>
  </si>
  <si>
    <t>Możliwość zdalnej automatycznej instalacji, konfiguracji, administrowania oraz aktualizowania systemu.</t>
  </si>
  <si>
    <t>Zabezpieczony hasłem hierarchiczny dostęp do systemu, konta i profile użytkowników zarządzane zdalnie; praca systemu w trybie ochrony kont użytkowników.</t>
  </si>
  <si>
    <t>Zintegrowany z systemem moduł wyszukiwania informacji (plików różnego typu) dostępny z kilku poziomów: poziom menu, poziom otwartego okna systemu operacyjnego; system wyszukiwania oparty na konfigurowalnym przez użytkownika module indeksacji zasobów lokalnych.</t>
  </si>
  <si>
    <t>Zintegrowane z systemem operacyjnym narzędzia zwalczające złośliwe oprogramowanie; aktualizacje dostępne u producenta nieodpłatnie bez ograniczeń czasowych.</t>
  </si>
  <si>
    <t>Zintegrowany z systemem operacyjnym moduł synchronizacji komputera z urządzeniami zewnętrznymi.</t>
  </si>
  <si>
    <t>Wbudowany system pomocy w języku polskim.</t>
  </si>
  <si>
    <t>Zarządzanie stacją roboczą poprzez polityki rozumiane jako zestaw reguł definiujących lub ograniczających funkcjonalność systemu lub aplikacji.</t>
  </si>
  <si>
    <t>Wdrażanie IPSEC oparte na politykach – wdrażanie IPSEC oparte na zestawach reguł definiujących ustawienia zarządzanych w sposób centralny.</t>
  </si>
  <si>
    <t>Automatyczne występowanie i używanie (wystawianie) certyfikatów PKI X.509.</t>
  </si>
  <si>
    <t>Rozbudowane polityki bezpieczeństwa – polityki dla systemu operacyjnego i dla wskazanych aplikacji.</t>
  </si>
  <si>
    <t>Wsparcie dla Java i .NET Framework 1.1 i 2.0 i 3.0, 4.0, 4.5, 4.7, 4.8– możliwość uruchomienia aplikacji działających we wskazanych środowiskach.</t>
  </si>
  <si>
    <t>Wsparcie dla JScript i VBScript – możliwość uruchamiania interpretera poleceń.</t>
  </si>
  <si>
    <t>Zdalna pomoc i współdzielenie aplikacji – możliwość zdalnego przejęcia sesji zalogowanego użytkownika celem rozwiązania problemu z komputerem.</t>
  </si>
  <si>
    <t>Rozwiązanie umożliwiające wdrożenie nowego obrazu poprzez zdalną instalację.</t>
  </si>
  <si>
    <t>Graficzne środowisko instalacji i konfiguracji.</t>
  </si>
  <si>
    <t>możliwość downgrade do wcześniejszej wersji OS</t>
  </si>
  <si>
    <t>Transakcyjny system plików pozwalający na stosowanie przydziałów (ang. quota) na dysku dla użytkowników oraz zapewniający większą niezawodność i pozwalający tworzyć kopie zapasowe.</t>
  </si>
  <si>
    <t>Oprogramowanie dla tworzenia kopii zapasowych (backup); automatyczne wykonywanie kopii plików z możliwością automatycznego przywrócenia wersji wcześniejszej.</t>
  </si>
  <si>
    <t>Możliwość przywracania plików systemowych.</t>
  </si>
  <si>
    <t>Funkcjonalność automatycznej zmiany domyślnej drukarki w zależności od sieci, do której podłączony jest komputer.</t>
  </si>
  <si>
    <t>System musi umożliwiać pracę w domenie.</t>
  </si>
  <si>
    <t>Możliwość przystosowania stanowiska dla osób niepełnosprawnych (np. słabo widzących).</t>
  </si>
  <si>
    <t>Wsparcie dla logowania przy pomocy smartcard.</t>
  </si>
  <si>
    <t>Rozwiązanie służące do automatycznego zbudowania obrazu systemu wraz z aplikacjami. Obraz systemu służyć ma do automatycznego upowszechnienia systemu operacyjnego inicjowanego i wykonywanego w całości poprzez sieć komputerową.</t>
  </si>
  <si>
    <t>Zarządzanie kontami użytkowników sieci oraz urządzeniami sieciowymi tj. drukarki, modemy, woluminy dyskowe, usługi katalogowe.</t>
  </si>
  <si>
    <t>System operacyjny musi posiadać funkcjonalność pozwalającą na identyfikację sieci komputerowych, do których jest podłączony, zapamiętywanie ustawień i przypisywanie do kategorii bezpieczeństwa (z predefiniowanymi odpowiednio do kategorii ustawieniami zapory sieciowej, udostępniania plików itp.).</t>
  </si>
  <si>
    <t>System musi posiadać możliwość blokowania lub dopuszczania dowolnych urządzeń peryferyjnych za pomocą polityk grupowych (np. przy użyciu numerów identyfikacyjnych sprzętu).</t>
  </si>
  <si>
    <t>System Operacyjny musi być najnowszą wersją wydaną przez producenta</t>
  </si>
  <si>
    <t>Funkcje dodatkowe</t>
  </si>
  <si>
    <t>System operacyjny musi pozwalać na uruchamianie i płynną pracę oprogramowania dedykowanego (m.in.. przeglądarek plików firm Autodesk i Bentley, Besti@, Budrzet JB, Finanse DDJ, Płatnik ) używanego w Urzędzie Miejskim</t>
  </si>
  <si>
    <t>Jeżeli cena systemu operacyjnego jest wliczona w cenę komputera, w rubryce "producent model" pod nazwą systemu należy dopisać "Cena wliczona w cenę komputera" i pozostawić kwotę 0,00 zł</t>
  </si>
  <si>
    <t>Laptop</t>
  </si>
  <si>
    <t>Procesor</t>
  </si>
  <si>
    <t>Karta Graficzna</t>
  </si>
  <si>
    <t>dedykowana pamięć karty min. 4GB Ram DDR6</t>
  </si>
  <si>
    <t>Pamięć RAM</t>
  </si>
  <si>
    <t>min. 16 GB DDR4 z możliwością rozbudowy</t>
  </si>
  <si>
    <t>15-16 "</t>
  </si>
  <si>
    <t>Powłoka matrycy</t>
  </si>
  <si>
    <t>1920 x 1080 (Full HD)</t>
  </si>
  <si>
    <t>Dysk SSD</t>
  </si>
  <si>
    <t>min. 900 GB SSD M2</t>
  </si>
  <si>
    <t>Łączność</t>
  </si>
  <si>
    <t>Karta sieciowa 10/100/1000 Mb/s, Bluetooth, WiFi 802.11 a/b/g/n</t>
  </si>
  <si>
    <t>Klawiatura</t>
  </si>
  <si>
    <t xml:space="preserve">Pełnowymiarowa podświetlana klawiatura z częścią numeryczną </t>
  </si>
  <si>
    <t>Moduł TPM 2.0</t>
  </si>
  <si>
    <t>System operacyjny</t>
  </si>
  <si>
    <t>Złącza:</t>
  </si>
  <si>
    <t>Wyjście HDMI, Wyjście słuchawkowe/wejście mikrofonowe (jeżeli występuje złącze audio combo - przejściówka na głośniki i mikrofon), Liczba portów USB: min. 5 (w tym USB 3.0 Typ A - min. 2 szt.oraz min. 1 USB Typ C)</t>
  </si>
  <si>
    <t>Min. 24 miesiące on-site (Wyjęcie dysku z komputera nie może być powodem utraty gwarancji)
DYSKI zostają u właściciela i nie podlegają zwrotowi</t>
  </si>
  <si>
    <t>Zgodnie z opisem Systemu Operacyjnego do komputera w Części III punkt 18</t>
  </si>
  <si>
    <t>Drukarka etykiet</t>
  </si>
  <si>
    <t>Drukarka Etykiet</t>
  </si>
  <si>
    <t>termiczny / termotransferowy</t>
  </si>
  <si>
    <t>Szybkość druku</t>
  </si>
  <si>
    <t>127mm /s</t>
  </si>
  <si>
    <t>8 punktów na mm / 203 dpi</t>
  </si>
  <si>
    <t>Języki programowania</t>
  </si>
  <si>
    <t>Zainstalowane oba języki EPL i ZPL</t>
  </si>
  <si>
    <t>Wymiana głowicy drukującej i wałka bez pomocy narzędzi</t>
  </si>
  <si>
    <t>Automatyczna kalibracja nośników</t>
  </si>
  <si>
    <t>Drukowane kody kreskowe</t>
  </si>
  <si>
    <t>Codabar, Code 11 (ZPL), Code 39, Code 93, Code 128, EAN- 13, EAN- 14 (ZPL), German Post Code (EPL), GS1 DataBar (RSS), Industrial 2- of - 5, ISBT-128 (ZPL), Japanese Postnet (EPL), Logmare (ZPL), MSI, Plessey, Postnet, Standard 2 -of -5 (ZPL), UCC/ EAN- 128 (EPL), UPC- A, UPC-A i UPC- E z rozszerzeniami 2 - lub 5- cyfrowymi EAN, UPC i rozszerzenia 2- lub 5- cyfrowe EAN (ZPL), CodaBlock (ZPL), Code 49 (ZPL), Data Matrix, (ZPL), MaxiCode, MicroOPDF417, PDF417, QR Code</t>
  </si>
  <si>
    <t>szeregowyRS232/ DB- 9, USB</t>
  </si>
  <si>
    <t>24 miesiące</t>
  </si>
  <si>
    <r>
      <t xml:space="preserve">Klasy x86, przeznaczony porzez producenta do urządzeń klasy notebook/laptop, Procesor osiągający minimum  17 150 punktów w teście PassMark – CPU Mark </t>
    </r>
    <r>
      <rPr>
        <b/>
        <i/>
        <sz val="10"/>
        <rFont val="Arial"/>
        <family val="2"/>
        <charset val="238"/>
      </rPr>
      <t>na dzień 17.03.2022</t>
    </r>
    <r>
      <rPr>
        <sz val="10"/>
        <rFont val="Arial"/>
        <family val="2"/>
        <charset val="238"/>
      </rPr>
      <t>. Jeżeli osiągi zaoferowanego procesora nie będą ogólnie dostępne tj. na oficjalnych stronach producenta lub w rankingach niezależnych organizacji, Wykonawca zobowiązany będzie do przeprowadzenia testów na własny koszt i udokumentowania Zamawiającemu, że oferowany procesor osiąga wymagany wynik punktowy w teście  PassMark – CPU Mark.</t>
    </r>
  </si>
  <si>
    <t>Ładowarka indukcyjna</t>
  </si>
  <si>
    <t xml:space="preserve">Moc </t>
  </si>
  <si>
    <t>15W</t>
  </si>
  <si>
    <t>Ładowanie</t>
  </si>
  <si>
    <t>5W, 7.5W, 10W, 12W oraz 15W</t>
  </si>
  <si>
    <t>Kompatybilność ze Standardem Qi</t>
  </si>
  <si>
    <t>Kompatybilność z urządzeniami</t>
  </si>
  <si>
    <t>iPhone SE (2020), 11, XS, X, Galaxy S20, S20+, S20 Ultra, S10 +, Note 10+ oraz słuchawkami AirPods, czy Galaxy Buds</t>
  </si>
  <si>
    <t xml:space="preserve">Zasilacz </t>
  </si>
  <si>
    <t>- Zasilacz/ładowarka o mocy: 30W;
- Kompatybilne technologie szybkiego ładowania: QC 3.0, Samsung AFC, Huawei FCP, Apple 2.4A;
- Zabezpieczenie przed przegrzaniem: Tak;
- Zabezpieczenie przeciwprzepięciowe: Tak;
- 3 porty USB - typ A;
- możliwość ładowania jednocześnie 3 urządzeń;</t>
  </si>
  <si>
    <t xml:space="preserve">Zestaw czyszczący do drukarek Zebra ZC300 </t>
  </si>
  <si>
    <r>
      <t xml:space="preserve">Nr sprawy: </t>
    </r>
    <r>
      <rPr>
        <b/>
        <i/>
        <sz val="12"/>
        <rFont val="Arial"/>
        <family val="2"/>
        <charset val="238"/>
      </rPr>
      <t xml:space="preserve"> ZP.271.28.2022</t>
    </r>
    <r>
      <rPr>
        <b/>
        <sz val="12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</t>
    </r>
    <r>
      <rPr>
        <sz val="12"/>
        <rFont val="Arial"/>
        <family val="2"/>
        <charset val="238"/>
      </rPr>
      <t xml:space="preserve">Załącznik nr </t>
    </r>
    <r>
      <rPr>
        <b/>
        <sz val="12"/>
        <rFont val="Arial"/>
        <family val="2"/>
        <charset val="238"/>
      </rPr>
      <t>2.3</t>
    </r>
  </si>
  <si>
    <t xml:space="preserve">pn. "Akcesoria 2022” </t>
  </si>
  <si>
    <t>Razem netto</t>
  </si>
  <si>
    <t>VAT</t>
  </si>
  <si>
    <t>Razem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</si>
</sst>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zł-415];[Red]\-#,##0.00\ [$zł-415]"/>
  </numFmts>
  <fonts count="22">
    <font>
      <sz val="11"/>
      <color theme="1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name val="Arial"/>
      <family val="2"/>
      <charset val="238"/>
    </font>
    <font>
      <sz val="16"/>
      <name val="Arial"/>
      <family val="2"/>
      <charset val="238"/>
    </font>
    <font>
      <sz val="16"/>
      <color indexed="8"/>
      <name val="Czcionka tekstu podstawowego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1"/>
      <name val="Czcionka tekstu podstawowego"/>
      <family val="2"/>
      <charset val="238"/>
    </font>
    <font>
      <sz val="9"/>
      <color rgb="FF1B1D1E"/>
      <name val="Arial"/>
      <family val="2"/>
      <charset val="238"/>
    </font>
    <font>
      <sz val="9"/>
      <name val="Arial"/>
      <family val="2"/>
      <charset val="238"/>
    </font>
    <font>
      <sz val="10"/>
      <color rgb="FF1B1D1E"/>
      <name val="Arial"/>
      <family val="2"/>
      <charset val="238"/>
    </font>
    <font>
      <sz val="11"/>
      <color rgb="FF1B1D1E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indexed="8"/>
      <name val="Czcionka tekstu podstawowego"/>
      <family val="2"/>
      <charset val="238"/>
    </font>
    <font>
      <b/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1">
    <xf numFmtId="0" fontId="0" fillId="0" borderId="0" xfId="0"/>
    <xf numFmtId="0" fontId="1" fillId="0" borderId="0" xfId="0" applyFont="1"/>
    <xf numFmtId="0" fontId="1" fillId="0" borderId="0" xfId="0" applyFont="1" applyAlignment="1">
      <alignment textRotation="90"/>
    </xf>
    <xf numFmtId="0" fontId="2" fillId="0" borderId="0" xfId="0" applyFont="1"/>
    <xf numFmtId="0" fontId="1" fillId="0" borderId="0" xfId="0" applyFont="1" applyAlignment="1">
      <alignment horizontal="left" textRotation="90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8" fillId="0" borderId="1" xfId="0" applyFont="1" applyBorder="1"/>
    <xf numFmtId="0" fontId="8" fillId="0" borderId="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0" fontId="12" fillId="0" borderId="49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" fillId="0" borderId="14" xfId="0" applyFont="1" applyFill="1" applyBorder="1" applyAlignment="1">
      <alignment vertical="center" wrapText="1"/>
    </xf>
    <xf numFmtId="0" fontId="0" fillId="0" borderId="0" xfId="0" applyFill="1"/>
    <xf numFmtId="0" fontId="1" fillId="0" borderId="0" xfId="0" applyFont="1" applyFill="1"/>
    <xf numFmtId="0" fontId="1" fillId="0" borderId="21" xfId="0" applyFont="1" applyFill="1" applyBorder="1" applyAlignment="1">
      <alignment vertical="center" wrapText="1"/>
    </xf>
    <xf numFmtId="9" fontId="0" fillId="0" borderId="0" xfId="0" applyNumberFormat="1" applyFill="1"/>
    <xf numFmtId="0" fontId="1" fillId="0" borderId="28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1" fillId="0" borderId="0" xfId="0" applyFont="1" applyAlignment="1">
      <alignment horizontal="right"/>
    </xf>
    <xf numFmtId="0" fontId="8" fillId="0" borderId="19" xfId="0" applyFont="1" applyFill="1" applyBorder="1" applyAlignment="1">
      <alignment wrapText="1"/>
    </xf>
    <xf numFmtId="0" fontId="1" fillId="0" borderId="49" xfId="0" applyFont="1" applyFill="1" applyBorder="1" applyAlignment="1">
      <alignment vertical="center" wrapText="1"/>
    </xf>
    <xf numFmtId="0" fontId="0" fillId="0" borderId="20" xfId="0" applyBorder="1"/>
    <xf numFmtId="0" fontId="1" fillId="0" borderId="64" xfId="0" applyFont="1" applyFill="1" applyBorder="1" applyAlignment="1">
      <alignment vertical="center" wrapText="1"/>
    </xf>
    <xf numFmtId="0" fontId="1" fillId="0" borderId="65" xfId="0" applyFont="1" applyFill="1" applyBorder="1" applyAlignment="1">
      <alignment vertical="center" wrapText="1"/>
    </xf>
    <xf numFmtId="0" fontId="1" fillId="0" borderId="26" xfId="0" applyFont="1" applyFill="1" applyBorder="1" applyAlignment="1">
      <alignment vertical="center" wrapText="1"/>
    </xf>
    <xf numFmtId="0" fontId="1" fillId="0" borderId="66" xfId="0" applyFont="1" applyFill="1" applyBorder="1" applyAlignment="1">
      <alignment vertical="center" wrapText="1"/>
    </xf>
    <xf numFmtId="0" fontId="1" fillId="0" borderId="67" xfId="0" applyFont="1" applyFill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" fillId="0" borderId="49" xfId="0" applyFont="1" applyBorder="1" applyAlignment="1">
      <alignment vertical="center" wrapText="1"/>
    </xf>
    <xf numFmtId="0" fontId="19" fillId="0" borderId="9" xfId="0" applyFont="1" applyFill="1" applyBorder="1" applyAlignment="1">
      <alignment vertical="center" wrapText="1"/>
    </xf>
    <xf numFmtId="0" fontId="20" fillId="0" borderId="0" xfId="0" applyFont="1" applyFill="1" applyAlignment="1">
      <alignment horizontal="left"/>
    </xf>
    <xf numFmtId="0" fontId="19" fillId="0" borderId="0" xfId="0" applyFont="1" applyFill="1"/>
    <xf numFmtId="0" fontId="19" fillId="0" borderId="14" xfId="0" applyFont="1" applyFill="1" applyBorder="1" applyAlignment="1">
      <alignment vertical="center" wrapText="1"/>
    </xf>
    <xf numFmtId="0" fontId="19" fillId="0" borderId="67" xfId="0" applyFont="1" applyFill="1" applyBorder="1" applyAlignment="1">
      <alignment vertical="center" wrapText="1"/>
    </xf>
    <xf numFmtId="0" fontId="8" fillId="0" borderId="20" xfId="0" applyFont="1" applyFill="1" applyBorder="1" applyAlignment="1">
      <alignment vertical="center" wrapText="1"/>
    </xf>
    <xf numFmtId="0" fontId="8" fillId="0" borderId="56" xfId="0" applyFont="1" applyFill="1" applyBorder="1" applyAlignment="1">
      <alignment vertical="center" wrapText="1"/>
    </xf>
    <xf numFmtId="0" fontId="8" fillId="0" borderId="54" xfId="0" applyFont="1" applyFill="1" applyBorder="1" applyAlignment="1">
      <alignment vertical="center" wrapText="1"/>
    </xf>
    <xf numFmtId="0" fontId="8" fillId="0" borderId="44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vertical="center" wrapText="1"/>
    </xf>
    <xf numFmtId="0" fontId="8" fillId="0" borderId="51" xfId="0" applyFont="1" applyFill="1" applyBorder="1" applyAlignment="1">
      <alignment vertical="center" wrapText="1"/>
    </xf>
    <xf numFmtId="0" fontId="8" fillId="0" borderId="60" xfId="0" applyFont="1" applyFill="1" applyBorder="1" applyAlignment="1">
      <alignment vertical="center" wrapText="1"/>
    </xf>
    <xf numFmtId="0" fontId="8" fillId="0" borderId="61" xfId="0" applyFont="1" applyFill="1" applyBorder="1" applyAlignment="1">
      <alignment vertical="center" wrapText="1"/>
    </xf>
    <xf numFmtId="0" fontId="1" fillId="0" borderId="61" xfId="0" applyFont="1" applyFill="1" applyBorder="1" applyAlignment="1">
      <alignment vertical="center"/>
    </xf>
    <xf numFmtId="0" fontId="1" fillId="0" borderId="62" xfId="0" applyFont="1" applyFill="1" applyBorder="1" applyAlignment="1">
      <alignment vertical="center"/>
    </xf>
    <xf numFmtId="0" fontId="19" fillId="0" borderId="49" xfId="0" applyFont="1" applyFill="1" applyBorder="1" applyAlignment="1">
      <alignment vertical="center" wrapText="1"/>
    </xf>
    <xf numFmtId="49" fontId="8" fillId="0" borderId="13" xfId="0" applyNumberFormat="1" applyFont="1" applyFill="1" applyBorder="1" applyAlignment="1">
      <alignment vertical="top" wrapText="1"/>
    </xf>
    <xf numFmtId="49" fontId="8" fillId="0" borderId="31" xfId="0" applyNumberFormat="1" applyFont="1" applyFill="1" applyBorder="1" applyAlignment="1">
      <alignment vertical="top" wrapText="1"/>
    </xf>
    <xf numFmtId="49" fontId="8" fillId="0" borderId="19" xfId="0" applyNumberFormat="1" applyFont="1" applyFill="1" applyBorder="1" applyAlignment="1">
      <alignment vertical="top" wrapText="1"/>
    </xf>
    <xf numFmtId="0" fontId="8" fillId="0" borderId="19" xfId="0" applyFont="1" applyFill="1" applyBorder="1" applyAlignment="1">
      <alignment vertical="top" wrapText="1"/>
    </xf>
    <xf numFmtId="0" fontId="8" fillId="0" borderId="19" xfId="0" applyFont="1" applyFill="1" applyBorder="1" applyAlignment="1">
      <alignment vertical="center" wrapText="1"/>
    </xf>
    <xf numFmtId="0" fontId="8" fillId="0" borderId="27" xfId="0" applyFont="1" applyFill="1" applyBorder="1" applyAlignment="1">
      <alignment vertical="top" wrapText="1"/>
    </xf>
    <xf numFmtId="0" fontId="8" fillId="0" borderId="13" xfId="0" applyFont="1" applyFill="1" applyBorder="1" applyAlignment="1">
      <alignment horizontal="justify" vertical="top" wrapText="1"/>
    </xf>
    <xf numFmtId="0" fontId="1" fillId="0" borderId="27" xfId="0" applyFont="1" applyFill="1" applyBorder="1"/>
    <xf numFmtId="0" fontId="8" fillId="0" borderId="46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top" wrapText="1"/>
    </xf>
    <xf numFmtId="3" fontId="8" fillId="0" borderId="19" xfId="0" applyNumberFormat="1" applyFont="1" applyFill="1" applyBorder="1" applyAlignment="1">
      <alignment horizontal="left" vertical="top" wrapText="1"/>
    </xf>
    <xf numFmtId="0" fontId="8" fillId="0" borderId="39" xfId="0" applyFont="1" applyFill="1" applyBorder="1" applyAlignment="1">
      <alignment horizontal="left" vertical="top" wrapText="1"/>
    </xf>
    <xf numFmtId="0" fontId="8" fillId="0" borderId="39" xfId="0" quotePrefix="1" applyFont="1" applyFill="1" applyBorder="1" applyAlignment="1">
      <alignment vertical="top" wrapText="1"/>
    </xf>
    <xf numFmtId="0" fontId="8" fillId="0" borderId="58" xfId="0" applyFont="1" applyFill="1" applyBorder="1" applyAlignment="1">
      <alignment vertical="center" wrapText="1"/>
    </xf>
    <xf numFmtId="0" fontId="8" fillId="0" borderId="25" xfId="0" applyFont="1" applyFill="1" applyBorder="1" applyAlignment="1">
      <alignment vertical="top" wrapText="1"/>
    </xf>
    <xf numFmtId="0" fontId="8" fillId="0" borderId="19" xfId="0" applyFont="1" applyFill="1" applyBorder="1" applyAlignment="1">
      <alignment horizontal="justify" vertical="top" wrapText="1"/>
    </xf>
    <xf numFmtId="0" fontId="8" fillId="0" borderId="43" xfId="0" applyFont="1" applyFill="1" applyBorder="1" applyAlignment="1">
      <alignment vertical="center" wrapText="1"/>
    </xf>
    <xf numFmtId="0" fontId="8" fillId="0" borderId="63" xfId="0" applyFont="1" applyFill="1" applyBorder="1" applyAlignment="1">
      <alignment vertical="center" wrapText="1"/>
    </xf>
    <xf numFmtId="0" fontId="8" fillId="0" borderId="32" xfId="0" applyFont="1" applyFill="1" applyBorder="1" applyAlignment="1">
      <alignment horizontal="justify" vertical="top" wrapText="1"/>
    </xf>
    <xf numFmtId="0" fontId="8" fillId="0" borderId="62" xfId="0" applyFont="1" applyFill="1" applyBorder="1" applyAlignment="1">
      <alignment vertical="center" wrapText="1"/>
    </xf>
    <xf numFmtId="0" fontId="15" fillId="0" borderId="32" xfId="0" applyFont="1" applyFill="1" applyBorder="1"/>
    <xf numFmtId="0" fontId="16" fillId="0" borderId="32" xfId="0" applyFont="1" applyFill="1" applyBorder="1"/>
    <xf numFmtId="0" fontId="17" fillId="0" borderId="0" xfId="0" applyFont="1" applyFill="1" applyAlignment="1">
      <alignment vertical="center"/>
    </xf>
    <xf numFmtId="0" fontId="8" fillId="0" borderId="21" xfId="0" applyFont="1" applyFill="1" applyBorder="1" applyAlignment="1">
      <alignment vertical="top" wrapText="1"/>
    </xf>
    <xf numFmtId="0" fontId="8" fillId="0" borderId="18" xfId="0" applyFont="1" applyFill="1" applyBorder="1" applyAlignment="1">
      <alignment vertical="center"/>
    </xf>
    <xf numFmtId="0" fontId="8" fillId="0" borderId="18" xfId="0" applyFont="1" applyFill="1" applyBorder="1" applyAlignment="1">
      <alignment horizontal="justify" vertical="center" wrapText="1"/>
    </xf>
    <xf numFmtId="0" fontId="8" fillId="0" borderId="69" xfId="0" applyFont="1" applyFill="1" applyBorder="1" applyAlignment="1">
      <alignment horizontal="justify" vertical="top" wrapText="1"/>
    </xf>
    <xf numFmtId="0" fontId="8" fillId="0" borderId="39" xfId="0" applyFont="1" applyFill="1" applyBorder="1" applyAlignment="1">
      <alignment vertical="top" wrapText="1"/>
    </xf>
    <xf numFmtId="0" fontId="18" fillId="0" borderId="25" xfId="0" applyFont="1" applyFill="1" applyBorder="1"/>
    <xf numFmtId="0" fontId="18" fillId="0" borderId="27" xfId="0" applyFont="1" applyFill="1" applyBorder="1"/>
    <xf numFmtId="0" fontId="16" fillId="0" borderId="46" xfId="0" applyFont="1" applyFill="1" applyBorder="1" applyAlignment="1">
      <alignment vertical="center" wrapText="1"/>
    </xf>
    <xf numFmtId="0" fontId="16" fillId="0" borderId="12" xfId="0" applyFont="1" applyFill="1" applyBorder="1" applyAlignment="1">
      <alignment vertical="center" wrapText="1"/>
    </xf>
    <xf numFmtId="0" fontId="8" fillId="0" borderId="19" xfId="0" applyFont="1" applyFill="1" applyBorder="1" applyAlignment="1">
      <alignment horizontal="left" vertical="top" wrapText="1"/>
    </xf>
    <xf numFmtId="0" fontId="16" fillId="0" borderId="18" xfId="0" applyFont="1" applyFill="1" applyBorder="1" applyAlignment="1">
      <alignment vertical="center"/>
    </xf>
    <xf numFmtId="0" fontId="16" fillId="0" borderId="18" xfId="0" applyFont="1" applyFill="1" applyBorder="1" applyAlignment="1">
      <alignment horizontal="justify" vertical="center" wrapText="1"/>
    </xf>
    <xf numFmtId="0" fontId="16" fillId="0" borderId="43" xfId="0" applyFont="1" applyFill="1" applyBorder="1" applyAlignment="1">
      <alignment vertical="center" wrapText="1"/>
    </xf>
    <xf numFmtId="0" fontId="16" fillId="0" borderId="72" xfId="0" applyFont="1" applyFill="1" applyBorder="1" applyAlignment="1">
      <alignment vertical="center" wrapText="1"/>
    </xf>
    <xf numFmtId="0" fontId="8" fillId="0" borderId="27" xfId="0" applyFont="1" applyFill="1" applyBorder="1" applyAlignment="1">
      <alignment horizontal="left" vertical="top" wrapText="1"/>
    </xf>
    <xf numFmtId="0" fontId="8" fillId="0" borderId="50" xfId="0" applyFont="1" applyFill="1" applyBorder="1" applyAlignment="1">
      <alignment wrapText="1"/>
    </xf>
    <xf numFmtId="0" fontId="8" fillId="0" borderId="73" xfId="0" applyFont="1" applyFill="1" applyBorder="1" applyAlignment="1">
      <alignment horizontal="justify" vertical="top" wrapText="1"/>
    </xf>
    <xf numFmtId="0" fontId="12" fillId="0" borderId="20" xfId="0" applyFont="1" applyFill="1" applyBorder="1" applyAlignment="1">
      <alignment wrapText="1"/>
    </xf>
    <xf numFmtId="0" fontId="8" fillId="0" borderId="31" xfId="0" applyFont="1" applyFill="1" applyBorder="1" applyAlignment="1">
      <alignment horizontal="justify" vertical="top" wrapText="1"/>
    </xf>
    <xf numFmtId="0" fontId="8" fillId="0" borderId="20" xfId="0" applyFont="1" applyFill="1" applyBorder="1" applyAlignment="1">
      <alignment wrapText="1"/>
    </xf>
    <xf numFmtId="0" fontId="8" fillId="0" borderId="14" xfId="0" applyFont="1" applyFill="1" applyBorder="1" applyAlignment="1">
      <alignment vertical="center" wrapText="1"/>
    </xf>
    <xf numFmtId="0" fontId="8" fillId="0" borderId="20" xfId="0" applyFont="1" applyFill="1" applyBorder="1" applyAlignment="1">
      <alignment horizontal="justify" vertical="top" wrapText="1"/>
    </xf>
    <xf numFmtId="0" fontId="8" fillId="0" borderId="21" xfId="0" applyFont="1" applyFill="1" applyBorder="1" applyAlignment="1">
      <alignment horizontal="justify" vertical="top" wrapText="1"/>
    </xf>
    <xf numFmtId="0" fontId="8" fillId="0" borderId="21" xfId="0" applyFont="1" applyFill="1" applyBorder="1" applyAlignment="1">
      <alignment wrapText="1"/>
    </xf>
    <xf numFmtId="0" fontId="8" fillId="0" borderId="18" xfId="0" applyFont="1" applyFill="1" applyBorder="1" applyAlignment="1">
      <alignment horizontal="justify" vertical="top" wrapText="1"/>
    </xf>
    <xf numFmtId="0" fontId="8" fillId="0" borderId="40" xfId="0" applyFont="1" applyFill="1" applyBorder="1" applyAlignment="1">
      <alignment horizontal="justify" vertical="top" wrapText="1"/>
    </xf>
    <xf numFmtId="0" fontId="8" fillId="0" borderId="74" xfId="0" applyFont="1" applyFill="1" applyBorder="1" applyAlignment="1">
      <alignment wrapText="1"/>
    </xf>
    <xf numFmtId="0" fontId="8" fillId="0" borderId="28" xfId="0" applyFont="1" applyFill="1" applyBorder="1" applyAlignment="1">
      <alignment vertical="center" wrapText="1"/>
    </xf>
    <xf numFmtId="0" fontId="8" fillId="0" borderId="46" xfId="0" applyFont="1" applyFill="1" applyBorder="1" applyAlignment="1">
      <alignment vertical="top" wrapText="1"/>
    </xf>
    <xf numFmtId="0" fontId="8" fillId="0" borderId="12" xfId="0" applyFont="1" applyFill="1" applyBorder="1" applyAlignment="1">
      <alignment vertical="top" wrapText="1"/>
    </xf>
    <xf numFmtId="0" fontId="8" fillId="0" borderId="18" xfId="0" applyFont="1" applyFill="1" applyBorder="1" applyAlignment="1">
      <alignment vertical="top" wrapText="1"/>
    </xf>
    <xf numFmtId="0" fontId="8" fillId="0" borderId="58" xfId="0" applyFont="1" applyFill="1" applyBorder="1" applyAlignment="1">
      <alignment vertical="top" wrapText="1"/>
    </xf>
    <xf numFmtId="0" fontId="8" fillId="0" borderId="51" xfId="0" applyFont="1" applyFill="1" applyBorder="1" applyAlignment="1">
      <alignment vertical="top" wrapText="1"/>
    </xf>
    <xf numFmtId="0" fontId="1" fillId="0" borderId="28" xfId="0" applyFont="1" applyBorder="1" applyAlignment="1">
      <alignment vertical="center" wrapText="1"/>
    </xf>
    <xf numFmtId="0" fontId="8" fillId="0" borderId="43" xfId="0" applyFont="1" applyFill="1" applyBorder="1" applyAlignment="1">
      <alignment vertical="top" wrapText="1"/>
    </xf>
    <xf numFmtId="0" fontId="8" fillId="0" borderId="75" xfId="0" quotePrefix="1" applyFont="1" applyFill="1" applyBorder="1" applyAlignment="1">
      <alignment vertical="top" wrapText="1"/>
    </xf>
    <xf numFmtId="0" fontId="7" fillId="0" borderId="0" xfId="0" applyFont="1" applyAlignment="1">
      <alignment horizontal="center"/>
    </xf>
    <xf numFmtId="0" fontId="16" fillId="0" borderId="45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37" xfId="0" applyFont="1" applyFill="1" applyBorder="1" applyAlignment="1">
      <alignment horizontal="center" vertical="center" textRotation="90" wrapText="1"/>
    </xf>
    <xf numFmtId="0" fontId="16" fillId="0" borderId="11" xfId="0" applyFont="1" applyFill="1" applyBorder="1" applyAlignment="1">
      <alignment horizontal="center" vertical="center" textRotation="90" wrapText="1"/>
    </xf>
    <xf numFmtId="0" fontId="16" fillId="0" borderId="26" xfId="0" applyFont="1" applyFill="1" applyBorder="1" applyAlignment="1">
      <alignment horizontal="center" vertical="center" textRotation="90" wrapText="1"/>
    </xf>
    <xf numFmtId="0" fontId="19" fillId="0" borderId="41" xfId="0" applyFont="1" applyFill="1" applyBorder="1" applyAlignment="1">
      <alignment vertical="center"/>
    </xf>
    <xf numFmtId="0" fontId="19" fillId="0" borderId="38" xfId="0" applyFont="1" applyFill="1" applyBorder="1" applyAlignment="1">
      <alignment vertical="center"/>
    </xf>
    <xf numFmtId="0" fontId="19" fillId="0" borderId="33" xfId="0" applyFont="1" applyFill="1" applyBorder="1" applyAlignment="1">
      <alignment vertical="center"/>
    </xf>
    <xf numFmtId="0" fontId="16" fillId="0" borderId="48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164" fontId="19" fillId="0" borderId="48" xfId="0" applyNumberFormat="1" applyFont="1" applyFill="1" applyBorder="1" applyAlignment="1">
      <alignment vertical="center"/>
    </xf>
    <xf numFmtId="164" fontId="19" fillId="0" borderId="16" xfId="0" applyNumberFormat="1" applyFont="1" applyFill="1" applyBorder="1" applyAlignment="1">
      <alignment vertical="center"/>
    </xf>
    <xf numFmtId="164" fontId="19" fillId="0" borderId="42" xfId="0" applyNumberFormat="1" applyFont="1" applyFill="1" applyBorder="1" applyAlignment="1">
      <alignment vertical="center"/>
    </xf>
    <xf numFmtId="164" fontId="19" fillId="0" borderId="17" xfId="0" applyNumberFormat="1" applyFont="1" applyFill="1" applyBorder="1" applyAlignment="1">
      <alignment vertical="center"/>
    </xf>
    <xf numFmtId="0" fontId="8" fillId="0" borderId="4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 textRotation="90" wrapText="1"/>
    </xf>
    <xf numFmtId="0" fontId="8" fillId="0" borderId="11" xfId="0" applyFont="1" applyFill="1" applyBorder="1" applyAlignment="1">
      <alignment horizontal="center" vertical="center" textRotation="90" wrapText="1"/>
    </xf>
    <xf numFmtId="0" fontId="8" fillId="0" borderId="26" xfId="0" applyFont="1" applyFill="1" applyBorder="1" applyAlignment="1">
      <alignment horizontal="center" vertical="center" textRotation="90" wrapText="1"/>
    </xf>
    <xf numFmtId="0" fontId="1" fillId="0" borderId="41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8" fillId="0" borderId="4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164" fontId="1" fillId="0" borderId="48" xfId="0" applyNumberFormat="1" applyFont="1" applyBorder="1" applyAlignment="1">
      <alignment vertical="center"/>
    </xf>
    <xf numFmtId="164" fontId="1" fillId="0" borderId="16" xfId="0" applyNumberFormat="1" applyFont="1" applyBorder="1" applyAlignment="1">
      <alignment vertical="center"/>
    </xf>
    <xf numFmtId="164" fontId="1" fillId="0" borderId="23" xfId="0" applyNumberFormat="1" applyFont="1" applyBorder="1" applyAlignment="1">
      <alignment vertical="center"/>
    </xf>
    <xf numFmtId="164" fontId="1" fillId="0" borderId="35" xfId="0" applyNumberFormat="1" applyFont="1" applyBorder="1" applyAlignment="1">
      <alignment vertical="center"/>
    </xf>
    <xf numFmtId="164" fontId="1" fillId="0" borderId="42" xfId="0" applyNumberFormat="1" applyFont="1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164" fontId="1" fillId="0" borderId="24" xfId="0" applyNumberFormat="1" applyFont="1" applyBorder="1" applyAlignment="1">
      <alignment vertical="center"/>
    </xf>
    <xf numFmtId="164" fontId="1" fillId="0" borderId="36" xfId="0" applyNumberFormat="1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textRotation="90" wrapText="1"/>
    </xf>
    <xf numFmtId="0" fontId="8" fillId="0" borderId="30" xfId="0" applyFont="1" applyFill="1" applyBorder="1" applyAlignment="1">
      <alignment horizontal="center" vertical="center" textRotation="90" wrapText="1"/>
    </xf>
    <xf numFmtId="0" fontId="8" fillId="0" borderId="34" xfId="0" applyFont="1" applyFill="1" applyBorder="1" applyAlignment="1">
      <alignment horizontal="center" vertical="center" textRotation="90" wrapText="1"/>
    </xf>
    <xf numFmtId="0" fontId="8" fillId="0" borderId="1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8" fillId="0" borderId="2" xfId="0" applyFont="1" applyBorder="1" applyAlignment="1">
      <alignment horizontal="center" vertical="center" textRotation="90"/>
    </xf>
    <xf numFmtId="0" fontId="8" fillId="0" borderId="23" xfId="0" applyFont="1" applyBorder="1" applyAlignment="1">
      <alignment horizontal="center" vertical="center" textRotation="90"/>
    </xf>
    <xf numFmtId="0" fontId="8" fillId="0" borderId="35" xfId="0" applyFont="1" applyBorder="1" applyAlignment="1">
      <alignment horizontal="center" vertical="center" textRotation="90"/>
    </xf>
    <xf numFmtId="164" fontId="8" fillId="0" borderId="2" xfId="0" applyNumberFormat="1" applyFont="1" applyBorder="1" applyAlignment="1">
      <alignment vertical="center"/>
    </xf>
    <xf numFmtId="164" fontId="8" fillId="0" borderId="23" xfId="0" applyNumberFormat="1" applyFont="1" applyBorder="1" applyAlignment="1">
      <alignment vertical="center"/>
    </xf>
    <xf numFmtId="164" fontId="8" fillId="0" borderId="35" xfId="0" applyNumberFormat="1" applyFont="1" applyBorder="1" applyAlignment="1">
      <alignment vertical="center"/>
    </xf>
    <xf numFmtId="164" fontId="8" fillId="0" borderId="5" xfId="0" applyNumberFormat="1" applyFont="1" applyBorder="1" applyAlignment="1">
      <alignment vertical="center"/>
    </xf>
    <xf numFmtId="164" fontId="8" fillId="0" borderId="24" xfId="0" applyNumberFormat="1" applyFont="1" applyBorder="1" applyAlignment="1">
      <alignment vertical="center"/>
    </xf>
    <xf numFmtId="0" fontId="14" fillId="0" borderId="24" xfId="0" applyFont="1" applyBorder="1" applyAlignment="1">
      <alignment vertical="center"/>
    </xf>
    <xf numFmtId="0" fontId="14" fillId="0" borderId="36" xfId="0" applyFont="1" applyBorder="1" applyAlignment="1">
      <alignment vertical="center"/>
    </xf>
    <xf numFmtId="0" fontId="8" fillId="0" borderId="59" xfId="0" applyFont="1" applyBorder="1" applyAlignment="1">
      <alignment horizontal="center" vertical="center"/>
    </xf>
    <xf numFmtId="0" fontId="14" fillId="0" borderId="26" xfId="0" applyFont="1" applyFill="1" applyBorder="1" applyAlignment="1">
      <alignment textRotation="90"/>
    </xf>
    <xf numFmtId="0" fontId="1" fillId="0" borderId="47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52" xfId="0" applyFont="1" applyBorder="1" applyAlignment="1">
      <alignment vertical="center"/>
    </xf>
    <xf numFmtId="0" fontId="8" fillId="0" borderId="53" xfId="0" applyFont="1" applyBorder="1" applyAlignment="1">
      <alignment horizontal="center" vertical="center"/>
    </xf>
    <xf numFmtId="164" fontId="1" fillId="0" borderId="53" xfId="0" applyNumberFormat="1" applyFont="1" applyBorder="1" applyAlignment="1">
      <alignment vertical="center"/>
    </xf>
    <xf numFmtId="164" fontId="1" fillId="0" borderId="55" xfId="0" applyNumberFormat="1" applyFont="1" applyBorder="1" applyAlignment="1">
      <alignment vertical="center"/>
    </xf>
    <xf numFmtId="0" fontId="16" fillId="0" borderId="40" xfId="0" applyFont="1" applyFill="1" applyBorder="1" applyAlignment="1">
      <alignment horizontal="center" vertical="center"/>
    </xf>
    <xf numFmtId="0" fontId="16" fillId="0" borderId="35" xfId="0" applyFont="1" applyFill="1" applyBorder="1" applyAlignment="1">
      <alignment horizontal="center" vertical="center"/>
    </xf>
    <xf numFmtId="164" fontId="19" fillId="0" borderId="35" xfId="0" applyNumberFormat="1" applyFont="1" applyFill="1" applyBorder="1" applyAlignment="1">
      <alignment vertical="center"/>
    </xf>
    <xf numFmtId="164" fontId="19" fillId="0" borderId="36" xfId="0" applyNumberFormat="1" applyFont="1" applyFill="1" applyBorder="1" applyAlignment="1">
      <alignment vertical="center"/>
    </xf>
    <xf numFmtId="0" fontId="8" fillId="0" borderId="50" xfId="0" applyFont="1" applyFill="1" applyBorder="1" applyAlignment="1">
      <alignment horizontal="center" vertical="center" textRotation="90" wrapText="1"/>
    </xf>
    <xf numFmtId="0" fontId="8" fillId="0" borderId="20" xfId="0" applyFont="1" applyFill="1" applyBorder="1" applyAlignment="1">
      <alignment horizontal="center" vertical="center" textRotation="90" wrapText="1"/>
    </xf>
    <xf numFmtId="0" fontId="8" fillId="0" borderId="40" xfId="0" applyFont="1" applyFill="1" applyBorder="1" applyAlignment="1">
      <alignment horizontal="center" vertical="center" textRotation="90" wrapText="1"/>
    </xf>
    <xf numFmtId="0" fontId="8" fillId="0" borderId="68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164" fontId="1" fillId="0" borderId="41" xfId="0" applyNumberFormat="1" applyFont="1" applyBorder="1" applyAlignment="1">
      <alignment vertical="center"/>
    </xf>
    <xf numFmtId="164" fontId="1" fillId="0" borderId="38" xfId="0" applyNumberFormat="1" applyFont="1" applyBorder="1" applyAlignment="1">
      <alignment vertical="center"/>
    </xf>
    <xf numFmtId="164" fontId="1" fillId="0" borderId="29" xfId="0" applyNumberFormat="1" applyFont="1" applyBorder="1" applyAlignment="1">
      <alignment vertical="center"/>
    </xf>
    <xf numFmtId="164" fontId="1" fillId="0" borderId="33" xfId="0" applyNumberFormat="1" applyFont="1" applyBorder="1" applyAlignment="1">
      <alignment vertical="center"/>
    </xf>
    <xf numFmtId="164" fontId="1" fillId="0" borderId="42" xfId="0" applyNumberFormat="1" applyFont="1" applyFill="1" applyBorder="1" applyAlignment="1">
      <alignment vertical="center"/>
    </xf>
    <xf numFmtId="164" fontId="1" fillId="0" borderId="17" xfId="0" applyNumberFormat="1" applyFont="1" applyFill="1" applyBorder="1" applyAlignment="1">
      <alignment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59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vertical="center"/>
    </xf>
    <xf numFmtId="0" fontId="1" fillId="0" borderId="52" xfId="0" applyFont="1" applyFill="1" applyBorder="1" applyAlignment="1">
      <alignment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53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vertical="center"/>
    </xf>
    <xf numFmtId="0" fontId="8" fillId="0" borderId="48" xfId="0" applyFont="1" applyFill="1" applyBorder="1" applyAlignment="1">
      <alignment horizontal="center" vertical="center"/>
    </xf>
    <xf numFmtId="164" fontId="1" fillId="0" borderId="48" xfId="0" applyNumberFormat="1" applyFont="1" applyFill="1" applyBorder="1" applyAlignment="1">
      <alignment vertical="center"/>
    </xf>
    <xf numFmtId="164" fontId="1" fillId="0" borderId="16" xfId="0" applyNumberFormat="1" applyFont="1" applyFill="1" applyBorder="1" applyAlignment="1">
      <alignment vertical="center"/>
    </xf>
    <xf numFmtId="0" fontId="8" fillId="0" borderId="18" xfId="0" applyFont="1" applyFill="1" applyBorder="1" applyAlignment="1">
      <alignment vertical="center" wrapText="1"/>
    </xf>
    <xf numFmtId="0" fontId="8" fillId="0" borderId="41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textRotation="90" wrapText="1"/>
    </xf>
    <xf numFmtId="0" fontId="8" fillId="0" borderId="24" xfId="0" applyFont="1" applyFill="1" applyBorder="1" applyAlignment="1">
      <alignment horizontal="center" vertical="center" textRotation="90" wrapText="1"/>
    </xf>
    <xf numFmtId="0" fontId="8" fillId="0" borderId="36" xfId="0" applyFont="1" applyFill="1" applyBorder="1" applyAlignment="1">
      <alignment horizontal="center" vertical="center" textRotation="90" wrapText="1"/>
    </xf>
    <xf numFmtId="0" fontId="8" fillId="0" borderId="37" xfId="0" applyFont="1" applyBorder="1" applyAlignment="1">
      <alignment horizontal="center" vertical="center" textRotation="90" wrapText="1"/>
    </xf>
    <xf numFmtId="0" fontId="8" fillId="0" borderId="11" xfId="0" applyFont="1" applyBorder="1" applyAlignment="1">
      <alignment horizontal="center" vertical="center" textRotation="90" wrapText="1"/>
    </xf>
    <xf numFmtId="0" fontId="8" fillId="0" borderId="26" xfId="0" applyFont="1" applyBorder="1" applyAlignment="1">
      <alignment horizontal="center" vertical="center" textRotation="90" wrapText="1"/>
    </xf>
    <xf numFmtId="0" fontId="0" fillId="0" borderId="50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5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6" xfId="0" applyBorder="1" applyAlignment="1">
      <alignment vertical="center"/>
    </xf>
    <xf numFmtId="0" fontId="8" fillId="0" borderId="47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57" xfId="0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6" xfId="0" applyFont="1" applyBorder="1" applyAlignment="1"/>
    <xf numFmtId="0" fontId="10" fillId="0" borderId="7" xfId="0" applyFont="1" applyBorder="1" applyAlignment="1"/>
    <xf numFmtId="0" fontId="10" fillId="0" borderId="8" xfId="0" applyFont="1" applyBorder="1" applyAlignment="1"/>
    <xf numFmtId="164" fontId="8" fillId="0" borderId="48" xfId="0" applyNumberFormat="1" applyFont="1" applyBorder="1" applyAlignment="1">
      <alignment vertical="center"/>
    </xf>
    <xf numFmtId="164" fontId="8" fillId="0" borderId="16" xfId="0" applyNumberFormat="1" applyFont="1" applyBorder="1" applyAlignment="1">
      <alignment vertical="center"/>
    </xf>
    <xf numFmtId="164" fontId="8" fillId="0" borderId="42" xfId="0" applyNumberFormat="1" applyFont="1" applyBorder="1" applyAlignment="1">
      <alignment vertical="center"/>
    </xf>
    <xf numFmtId="164" fontId="8" fillId="0" borderId="17" xfId="0" applyNumberFormat="1" applyFont="1" applyBorder="1" applyAlignment="1">
      <alignment vertical="center"/>
    </xf>
    <xf numFmtId="164" fontId="8" fillId="0" borderId="36" xfId="0" applyNumberFormat="1" applyFont="1" applyBorder="1" applyAlignment="1">
      <alignment vertical="center"/>
    </xf>
    <xf numFmtId="164" fontId="1" fillId="0" borderId="2" xfId="0" applyNumberFormat="1" applyFont="1" applyFill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35" xfId="0" applyBorder="1" applyAlignment="1">
      <alignment vertical="center"/>
    </xf>
    <xf numFmtId="164" fontId="1" fillId="0" borderId="5" xfId="0" applyNumberFormat="1" applyFont="1" applyFill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36" xfId="0" applyBorder="1" applyAlignment="1">
      <alignment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3" xfId="0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64" fontId="1" fillId="0" borderId="24" xfId="0" applyNumberFormat="1" applyFont="1" applyFill="1" applyBorder="1" applyAlignment="1">
      <alignment vertical="center"/>
    </xf>
    <xf numFmtId="164" fontId="1" fillId="0" borderId="55" xfId="0" applyNumberFormat="1" applyFont="1" applyFill="1" applyBorder="1" applyAlignment="1">
      <alignment vertical="center"/>
    </xf>
    <xf numFmtId="0" fontId="8" fillId="0" borderId="20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vertical="center"/>
    </xf>
    <xf numFmtId="0" fontId="8" fillId="0" borderId="23" xfId="0" applyFont="1" applyFill="1" applyBorder="1" applyAlignment="1">
      <alignment horizontal="center" vertical="center"/>
    </xf>
    <xf numFmtId="164" fontId="1" fillId="0" borderId="23" xfId="0" applyNumberFormat="1" applyFont="1" applyFill="1" applyBorder="1" applyAlignment="1">
      <alignment vertical="center"/>
    </xf>
    <xf numFmtId="164" fontId="1" fillId="0" borderId="53" xfId="0" applyNumberFormat="1" applyFont="1" applyFill="1" applyBorder="1" applyAlignment="1">
      <alignment vertic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1" fillId="0" borderId="8" xfId="0" applyNumberFormat="1" applyFont="1" applyBorder="1"/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76" xfId="0" applyFont="1" applyBorder="1"/>
    <xf numFmtId="164" fontId="1" fillId="0" borderId="76" xfId="0" applyNumberFormat="1" applyFont="1" applyBorder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03"/>
  <sheetViews>
    <sheetView tabSelected="1" view="pageBreakPreview" topLeftCell="A183" zoomScaleNormal="100" zoomScaleSheetLayoutView="100" workbookViewId="0">
      <selection activeCell="I204" sqref="I204"/>
    </sheetView>
  </sheetViews>
  <sheetFormatPr defaultRowHeight="14.25"/>
  <cols>
    <col min="1" max="1" width="4" style="1" customWidth="1"/>
    <col min="2" max="2" width="7.625" style="2" customWidth="1"/>
    <col min="3" max="3" width="31.75" style="1" customWidth="1"/>
    <col min="4" max="4" width="46.125" style="1" customWidth="1"/>
    <col min="5" max="5" width="30.875" style="1" customWidth="1"/>
    <col min="6" max="6" width="22.125" style="1" customWidth="1"/>
    <col min="7" max="7" width="6.375" style="1" customWidth="1"/>
    <col min="8" max="8" width="9" style="1"/>
    <col min="9" max="9" width="9.625" style="1" customWidth="1"/>
    <col min="10" max="10" width="5.75" customWidth="1"/>
    <col min="11" max="256" width="9" style="1"/>
    <col min="257" max="257" width="4" style="1" customWidth="1"/>
    <col min="258" max="258" width="7.625" style="1" customWidth="1"/>
    <col min="259" max="259" width="31.75" style="1" customWidth="1"/>
    <col min="260" max="260" width="46.125" style="1" customWidth="1"/>
    <col min="261" max="261" width="30.875" style="1" customWidth="1"/>
    <col min="262" max="262" width="22.125" style="1" customWidth="1"/>
    <col min="263" max="263" width="6.375" style="1" customWidth="1"/>
    <col min="264" max="264" width="9" style="1"/>
    <col min="265" max="265" width="9.625" style="1" customWidth="1"/>
    <col min="266" max="266" width="5.75" style="1" customWidth="1"/>
    <col min="267" max="512" width="9" style="1"/>
    <col min="513" max="513" width="4" style="1" customWidth="1"/>
    <col min="514" max="514" width="7.625" style="1" customWidth="1"/>
    <col min="515" max="515" width="31.75" style="1" customWidth="1"/>
    <col min="516" max="516" width="46.125" style="1" customWidth="1"/>
    <col min="517" max="517" width="30.875" style="1" customWidth="1"/>
    <col min="518" max="518" width="22.125" style="1" customWidth="1"/>
    <col min="519" max="519" width="6.375" style="1" customWidth="1"/>
    <col min="520" max="520" width="9" style="1"/>
    <col min="521" max="521" width="9.625" style="1" customWidth="1"/>
    <col min="522" max="522" width="5.75" style="1" customWidth="1"/>
    <col min="523" max="768" width="9" style="1"/>
    <col min="769" max="769" width="4" style="1" customWidth="1"/>
    <col min="770" max="770" width="7.625" style="1" customWidth="1"/>
    <col min="771" max="771" width="31.75" style="1" customWidth="1"/>
    <col min="772" max="772" width="46.125" style="1" customWidth="1"/>
    <col min="773" max="773" width="30.875" style="1" customWidth="1"/>
    <col min="774" max="774" width="22.125" style="1" customWidth="1"/>
    <col min="775" max="775" width="6.375" style="1" customWidth="1"/>
    <col min="776" max="776" width="9" style="1"/>
    <col min="777" max="777" width="9.625" style="1" customWidth="1"/>
    <col min="778" max="778" width="5.75" style="1" customWidth="1"/>
    <col min="779" max="1024" width="9" style="1"/>
    <col min="1025" max="1025" width="4" style="1" customWidth="1"/>
    <col min="1026" max="1026" width="7.625" style="1" customWidth="1"/>
    <col min="1027" max="1027" width="31.75" style="1" customWidth="1"/>
    <col min="1028" max="1028" width="46.125" style="1" customWidth="1"/>
    <col min="1029" max="1029" width="30.875" style="1" customWidth="1"/>
    <col min="1030" max="1030" width="22.125" style="1" customWidth="1"/>
    <col min="1031" max="1031" width="6.375" style="1" customWidth="1"/>
    <col min="1032" max="1032" width="9" style="1"/>
    <col min="1033" max="1033" width="9.625" style="1" customWidth="1"/>
    <col min="1034" max="1034" width="5.75" style="1" customWidth="1"/>
    <col min="1035" max="1280" width="9" style="1"/>
    <col min="1281" max="1281" width="4" style="1" customWidth="1"/>
    <col min="1282" max="1282" width="7.625" style="1" customWidth="1"/>
    <col min="1283" max="1283" width="31.75" style="1" customWidth="1"/>
    <col min="1284" max="1284" width="46.125" style="1" customWidth="1"/>
    <col min="1285" max="1285" width="30.875" style="1" customWidth="1"/>
    <col min="1286" max="1286" width="22.125" style="1" customWidth="1"/>
    <col min="1287" max="1287" width="6.375" style="1" customWidth="1"/>
    <col min="1288" max="1288" width="9" style="1"/>
    <col min="1289" max="1289" width="9.625" style="1" customWidth="1"/>
    <col min="1290" max="1290" width="5.75" style="1" customWidth="1"/>
    <col min="1291" max="1536" width="9" style="1"/>
    <col min="1537" max="1537" width="4" style="1" customWidth="1"/>
    <col min="1538" max="1538" width="7.625" style="1" customWidth="1"/>
    <col min="1539" max="1539" width="31.75" style="1" customWidth="1"/>
    <col min="1540" max="1540" width="46.125" style="1" customWidth="1"/>
    <col min="1541" max="1541" width="30.875" style="1" customWidth="1"/>
    <col min="1542" max="1542" width="22.125" style="1" customWidth="1"/>
    <col min="1543" max="1543" width="6.375" style="1" customWidth="1"/>
    <col min="1544" max="1544" width="9" style="1"/>
    <col min="1545" max="1545" width="9.625" style="1" customWidth="1"/>
    <col min="1546" max="1546" width="5.75" style="1" customWidth="1"/>
    <col min="1547" max="1792" width="9" style="1"/>
    <col min="1793" max="1793" width="4" style="1" customWidth="1"/>
    <col min="1794" max="1794" width="7.625" style="1" customWidth="1"/>
    <col min="1795" max="1795" width="31.75" style="1" customWidth="1"/>
    <col min="1796" max="1796" width="46.125" style="1" customWidth="1"/>
    <col min="1797" max="1797" width="30.875" style="1" customWidth="1"/>
    <col min="1798" max="1798" width="22.125" style="1" customWidth="1"/>
    <col min="1799" max="1799" width="6.375" style="1" customWidth="1"/>
    <col min="1800" max="1800" width="9" style="1"/>
    <col min="1801" max="1801" width="9.625" style="1" customWidth="1"/>
    <col min="1802" max="1802" width="5.75" style="1" customWidth="1"/>
    <col min="1803" max="2048" width="9" style="1"/>
    <col min="2049" max="2049" width="4" style="1" customWidth="1"/>
    <col min="2050" max="2050" width="7.625" style="1" customWidth="1"/>
    <col min="2051" max="2051" width="31.75" style="1" customWidth="1"/>
    <col min="2052" max="2052" width="46.125" style="1" customWidth="1"/>
    <col min="2053" max="2053" width="30.875" style="1" customWidth="1"/>
    <col min="2054" max="2054" width="22.125" style="1" customWidth="1"/>
    <col min="2055" max="2055" width="6.375" style="1" customWidth="1"/>
    <col min="2056" max="2056" width="9" style="1"/>
    <col min="2057" max="2057" width="9.625" style="1" customWidth="1"/>
    <col min="2058" max="2058" width="5.75" style="1" customWidth="1"/>
    <col min="2059" max="2304" width="9" style="1"/>
    <col min="2305" max="2305" width="4" style="1" customWidth="1"/>
    <col min="2306" max="2306" width="7.625" style="1" customWidth="1"/>
    <col min="2307" max="2307" width="31.75" style="1" customWidth="1"/>
    <col min="2308" max="2308" width="46.125" style="1" customWidth="1"/>
    <col min="2309" max="2309" width="30.875" style="1" customWidth="1"/>
    <col min="2310" max="2310" width="22.125" style="1" customWidth="1"/>
    <col min="2311" max="2311" width="6.375" style="1" customWidth="1"/>
    <col min="2312" max="2312" width="9" style="1"/>
    <col min="2313" max="2313" width="9.625" style="1" customWidth="1"/>
    <col min="2314" max="2314" width="5.75" style="1" customWidth="1"/>
    <col min="2315" max="2560" width="9" style="1"/>
    <col min="2561" max="2561" width="4" style="1" customWidth="1"/>
    <col min="2562" max="2562" width="7.625" style="1" customWidth="1"/>
    <col min="2563" max="2563" width="31.75" style="1" customWidth="1"/>
    <col min="2564" max="2564" width="46.125" style="1" customWidth="1"/>
    <col min="2565" max="2565" width="30.875" style="1" customWidth="1"/>
    <col min="2566" max="2566" width="22.125" style="1" customWidth="1"/>
    <col min="2567" max="2567" width="6.375" style="1" customWidth="1"/>
    <col min="2568" max="2568" width="9" style="1"/>
    <col min="2569" max="2569" width="9.625" style="1" customWidth="1"/>
    <col min="2570" max="2570" width="5.75" style="1" customWidth="1"/>
    <col min="2571" max="2816" width="9" style="1"/>
    <col min="2817" max="2817" width="4" style="1" customWidth="1"/>
    <col min="2818" max="2818" width="7.625" style="1" customWidth="1"/>
    <col min="2819" max="2819" width="31.75" style="1" customWidth="1"/>
    <col min="2820" max="2820" width="46.125" style="1" customWidth="1"/>
    <col min="2821" max="2821" width="30.875" style="1" customWidth="1"/>
    <col min="2822" max="2822" width="22.125" style="1" customWidth="1"/>
    <col min="2823" max="2823" width="6.375" style="1" customWidth="1"/>
    <col min="2824" max="2824" width="9" style="1"/>
    <col min="2825" max="2825" width="9.625" style="1" customWidth="1"/>
    <col min="2826" max="2826" width="5.75" style="1" customWidth="1"/>
    <col min="2827" max="3072" width="9" style="1"/>
    <col min="3073" max="3073" width="4" style="1" customWidth="1"/>
    <col min="3074" max="3074" width="7.625" style="1" customWidth="1"/>
    <col min="3075" max="3075" width="31.75" style="1" customWidth="1"/>
    <col min="3076" max="3076" width="46.125" style="1" customWidth="1"/>
    <col min="3077" max="3077" width="30.875" style="1" customWidth="1"/>
    <col min="3078" max="3078" width="22.125" style="1" customWidth="1"/>
    <col min="3079" max="3079" width="6.375" style="1" customWidth="1"/>
    <col min="3080" max="3080" width="9" style="1"/>
    <col min="3081" max="3081" width="9.625" style="1" customWidth="1"/>
    <col min="3082" max="3082" width="5.75" style="1" customWidth="1"/>
    <col min="3083" max="3328" width="9" style="1"/>
    <col min="3329" max="3329" width="4" style="1" customWidth="1"/>
    <col min="3330" max="3330" width="7.625" style="1" customWidth="1"/>
    <col min="3331" max="3331" width="31.75" style="1" customWidth="1"/>
    <col min="3332" max="3332" width="46.125" style="1" customWidth="1"/>
    <col min="3333" max="3333" width="30.875" style="1" customWidth="1"/>
    <col min="3334" max="3334" width="22.125" style="1" customWidth="1"/>
    <col min="3335" max="3335" width="6.375" style="1" customWidth="1"/>
    <col min="3336" max="3336" width="9" style="1"/>
    <col min="3337" max="3337" width="9.625" style="1" customWidth="1"/>
    <col min="3338" max="3338" width="5.75" style="1" customWidth="1"/>
    <col min="3339" max="3584" width="9" style="1"/>
    <col min="3585" max="3585" width="4" style="1" customWidth="1"/>
    <col min="3586" max="3586" width="7.625" style="1" customWidth="1"/>
    <col min="3587" max="3587" width="31.75" style="1" customWidth="1"/>
    <col min="3588" max="3588" width="46.125" style="1" customWidth="1"/>
    <col min="3589" max="3589" width="30.875" style="1" customWidth="1"/>
    <col min="3590" max="3590" width="22.125" style="1" customWidth="1"/>
    <col min="3591" max="3591" width="6.375" style="1" customWidth="1"/>
    <col min="3592" max="3592" width="9" style="1"/>
    <col min="3593" max="3593" width="9.625" style="1" customWidth="1"/>
    <col min="3594" max="3594" width="5.75" style="1" customWidth="1"/>
    <col min="3595" max="3840" width="9" style="1"/>
    <col min="3841" max="3841" width="4" style="1" customWidth="1"/>
    <col min="3842" max="3842" width="7.625" style="1" customWidth="1"/>
    <col min="3843" max="3843" width="31.75" style="1" customWidth="1"/>
    <col min="3844" max="3844" width="46.125" style="1" customWidth="1"/>
    <col min="3845" max="3845" width="30.875" style="1" customWidth="1"/>
    <col min="3846" max="3846" width="22.125" style="1" customWidth="1"/>
    <col min="3847" max="3847" width="6.375" style="1" customWidth="1"/>
    <col min="3848" max="3848" width="9" style="1"/>
    <col min="3849" max="3849" width="9.625" style="1" customWidth="1"/>
    <col min="3850" max="3850" width="5.75" style="1" customWidth="1"/>
    <col min="3851" max="4096" width="9" style="1"/>
    <col min="4097" max="4097" width="4" style="1" customWidth="1"/>
    <col min="4098" max="4098" width="7.625" style="1" customWidth="1"/>
    <col min="4099" max="4099" width="31.75" style="1" customWidth="1"/>
    <col min="4100" max="4100" width="46.125" style="1" customWidth="1"/>
    <col min="4101" max="4101" width="30.875" style="1" customWidth="1"/>
    <col min="4102" max="4102" width="22.125" style="1" customWidth="1"/>
    <col min="4103" max="4103" width="6.375" style="1" customWidth="1"/>
    <col min="4104" max="4104" width="9" style="1"/>
    <col min="4105" max="4105" width="9.625" style="1" customWidth="1"/>
    <col min="4106" max="4106" width="5.75" style="1" customWidth="1"/>
    <col min="4107" max="4352" width="9" style="1"/>
    <col min="4353" max="4353" width="4" style="1" customWidth="1"/>
    <col min="4354" max="4354" width="7.625" style="1" customWidth="1"/>
    <col min="4355" max="4355" width="31.75" style="1" customWidth="1"/>
    <col min="4356" max="4356" width="46.125" style="1" customWidth="1"/>
    <col min="4357" max="4357" width="30.875" style="1" customWidth="1"/>
    <col min="4358" max="4358" width="22.125" style="1" customWidth="1"/>
    <col min="4359" max="4359" width="6.375" style="1" customWidth="1"/>
    <col min="4360" max="4360" width="9" style="1"/>
    <col min="4361" max="4361" width="9.625" style="1" customWidth="1"/>
    <col min="4362" max="4362" width="5.75" style="1" customWidth="1"/>
    <col min="4363" max="4608" width="9" style="1"/>
    <col min="4609" max="4609" width="4" style="1" customWidth="1"/>
    <col min="4610" max="4610" width="7.625" style="1" customWidth="1"/>
    <col min="4611" max="4611" width="31.75" style="1" customWidth="1"/>
    <col min="4612" max="4612" width="46.125" style="1" customWidth="1"/>
    <col min="4613" max="4613" width="30.875" style="1" customWidth="1"/>
    <col min="4614" max="4614" width="22.125" style="1" customWidth="1"/>
    <col min="4615" max="4615" width="6.375" style="1" customWidth="1"/>
    <col min="4616" max="4616" width="9" style="1"/>
    <col min="4617" max="4617" width="9.625" style="1" customWidth="1"/>
    <col min="4618" max="4618" width="5.75" style="1" customWidth="1"/>
    <col min="4619" max="4864" width="9" style="1"/>
    <col min="4865" max="4865" width="4" style="1" customWidth="1"/>
    <col min="4866" max="4866" width="7.625" style="1" customWidth="1"/>
    <col min="4867" max="4867" width="31.75" style="1" customWidth="1"/>
    <col min="4868" max="4868" width="46.125" style="1" customWidth="1"/>
    <col min="4869" max="4869" width="30.875" style="1" customWidth="1"/>
    <col min="4870" max="4870" width="22.125" style="1" customWidth="1"/>
    <col min="4871" max="4871" width="6.375" style="1" customWidth="1"/>
    <col min="4872" max="4872" width="9" style="1"/>
    <col min="4873" max="4873" width="9.625" style="1" customWidth="1"/>
    <col min="4874" max="4874" width="5.75" style="1" customWidth="1"/>
    <col min="4875" max="5120" width="9" style="1"/>
    <col min="5121" max="5121" width="4" style="1" customWidth="1"/>
    <col min="5122" max="5122" width="7.625" style="1" customWidth="1"/>
    <col min="5123" max="5123" width="31.75" style="1" customWidth="1"/>
    <col min="5124" max="5124" width="46.125" style="1" customWidth="1"/>
    <col min="5125" max="5125" width="30.875" style="1" customWidth="1"/>
    <col min="5126" max="5126" width="22.125" style="1" customWidth="1"/>
    <col min="5127" max="5127" width="6.375" style="1" customWidth="1"/>
    <col min="5128" max="5128" width="9" style="1"/>
    <col min="5129" max="5129" width="9.625" style="1" customWidth="1"/>
    <col min="5130" max="5130" width="5.75" style="1" customWidth="1"/>
    <col min="5131" max="5376" width="9" style="1"/>
    <col min="5377" max="5377" width="4" style="1" customWidth="1"/>
    <col min="5378" max="5378" width="7.625" style="1" customWidth="1"/>
    <col min="5379" max="5379" width="31.75" style="1" customWidth="1"/>
    <col min="5380" max="5380" width="46.125" style="1" customWidth="1"/>
    <col min="5381" max="5381" width="30.875" style="1" customWidth="1"/>
    <col min="5382" max="5382" width="22.125" style="1" customWidth="1"/>
    <col min="5383" max="5383" width="6.375" style="1" customWidth="1"/>
    <col min="5384" max="5384" width="9" style="1"/>
    <col min="5385" max="5385" width="9.625" style="1" customWidth="1"/>
    <col min="5386" max="5386" width="5.75" style="1" customWidth="1"/>
    <col min="5387" max="5632" width="9" style="1"/>
    <col min="5633" max="5633" width="4" style="1" customWidth="1"/>
    <col min="5634" max="5634" width="7.625" style="1" customWidth="1"/>
    <col min="5635" max="5635" width="31.75" style="1" customWidth="1"/>
    <col min="5636" max="5636" width="46.125" style="1" customWidth="1"/>
    <col min="5637" max="5637" width="30.875" style="1" customWidth="1"/>
    <col min="5638" max="5638" width="22.125" style="1" customWidth="1"/>
    <col min="5639" max="5639" width="6.375" style="1" customWidth="1"/>
    <col min="5640" max="5640" width="9" style="1"/>
    <col min="5641" max="5641" width="9.625" style="1" customWidth="1"/>
    <col min="5642" max="5642" width="5.75" style="1" customWidth="1"/>
    <col min="5643" max="5888" width="9" style="1"/>
    <col min="5889" max="5889" width="4" style="1" customWidth="1"/>
    <col min="5890" max="5890" width="7.625" style="1" customWidth="1"/>
    <col min="5891" max="5891" width="31.75" style="1" customWidth="1"/>
    <col min="5892" max="5892" width="46.125" style="1" customWidth="1"/>
    <col min="5893" max="5893" width="30.875" style="1" customWidth="1"/>
    <col min="5894" max="5894" width="22.125" style="1" customWidth="1"/>
    <col min="5895" max="5895" width="6.375" style="1" customWidth="1"/>
    <col min="5896" max="5896" width="9" style="1"/>
    <col min="5897" max="5897" width="9.625" style="1" customWidth="1"/>
    <col min="5898" max="5898" width="5.75" style="1" customWidth="1"/>
    <col min="5899" max="6144" width="9" style="1"/>
    <col min="6145" max="6145" width="4" style="1" customWidth="1"/>
    <col min="6146" max="6146" width="7.625" style="1" customWidth="1"/>
    <col min="6147" max="6147" width="31.75" style="1" customWidth="1"/>
    <col min="6148" max="6148" width="46.125" style="1" customWidth="1"/>
    <col min="6149" max="6149" width="30.875" style="1" customWidth="1"/>
    <col min="6150" max="6150" width="22.125" style="1" customWidth="1"/>
    <col min="6151" max="6151" width="6.375" style="1" customWidth="1"/>
    <col min="6152" max="6152" width="9" style="1"/>
    <col min="6153" max="6153" width="9.625" style="1" customWidth="1"/>
    <col min="6154" max="6154" width="5.75" style="1" customWidth="1"/>
    <col min="6155" max="6400" width="9" style="1"/>
    <col min="6401" max="6401" width="4" style="1" customWidth="1"/>
    <col min="6402" max="6402" width="7.625" style="1" customWidth="1"/>
    <col min="6403" max="6403" width="31.75" style="1" customWidth="1"/>
    <col min="6404" max="6404" width="46.125" style="1" customWidth="1"/>
    <col min="6405" max="6405" width="30.875" style="1" customWidth="1"/>
    <col min="6406" max="6406" width="22.125" style="1" customWidth="1"/>
    <col min="6407" max="6407" width="6.375" style="1" customWidth="1"/>
    <col min="6408" max="6408" width="9" style="1"/>
    <col min="6409" max="6409" width="9.625" style="1" customWidth="1"/>
    <col min="6410" max="6410" width="5.75" style="1" customWidth="1"/>
    <col min="6411" max="6656" width="9" style="1"/>
    <col min="6657" max="6657" width="4" style="1" customWidth="1"/>
    <col min="6658" max="6658" width="7.625" style="1" customWidth="1"/>
    <col min="6659" max="6659" width="31.75" style="1" customWidth="1"/>
    <col min="6660" max="6660" width="46.125" style="1" customWidth="1"/>
    <col min="6661" max="6661" width="30.875" style="1" customWidth="1"/>
    <col min="6662" max="6662" width="22.125" style="1" customWidth="1"/>
    <col min="6663" max="6663" width="6.375" style="1" customWidth="1"/>
    <col min="6664" max="6664" width="9" style="1"/>
    <col min="6665" max="6665" width="9.625" style="1" customWidth="1"/>
    <col min="6666" max="6666" width="5.75" style="1" customWidth="1"/>
    <col min="6667" max="6912" width="9" style="1"/>
    <col min="6913" max="6913" width="4" style="1" customWidth="1"/>
    <col min="6914" max="6914" width="7.625" style="1" customWidth="1"/>
    <col min="6915" max="6915" width="31.75" style="1" customWidth="1"/>
    <col min="6916" max="6916" width="46.125" style="1" customWidth="1"/>
    <col min="6917" max="6917" width="30.875" style="1" customWidth="1"/>
    <col min="6918" max="6918" width="22.125" style="1" customWidth="1"/>
    <col min="6919" max="6919" width="6.375" style="1" customWidth="1"/>
    <col min="6920" max="6920" width="9" style="1"/>
    <col min="6921" max="6921" width="9.625" style="1" customWidth="1"/>
    <col min="6922" max="6922" width="5.75" style="1" customWidth="1"/>
    <col min="6923" max="7168" width="9" style="1"/>
    <col min="7169" max="7169" width="4" style="1" customWidth="1"/>
    <col min="7170" max="7170" width="7.625" style="1" customWidth="1"/>
    <col min="7171" max="7171" width="31.75" style="1" customWidth="1"/>
    <col min="7172" max="7172" width="46.125" style="1" customWidth="1"/>
    <col min="7173" max="7173" width="30.875" style="1" customWidth="1"/>
    <col min="7174" max="7174" width="22.125" style="1" customWidth="1"/>
    <col min="7175" max="7175" width="6.375" style="1" customWidth="1"/>
    <col min="7176" max="7176" width="9" style="1"/>
    <col min="7177" max="7177" width="9.625" style="1" customWidth="1"/>
    <col min="7178" max="7178" width="5.75" style="1" customWidth="1"/>
    <col min="7179" max="7424" width="9" style="1"/>
    <col min="7425" max="7425" width="4" style="1" customWidth="1"/>
    <col min="7426" max="7426" width="7.625" style="1" customWidth="1"/>
    <col min="7427" max="7427" width="31.75" style="1" customWidth="1"/>
    <col min="7428" max="7428" width="46.125" style="1" customWidth="1"/>
    <col min="7429" max="7429" width="30.875" style="1" customWidth="1"/>
    <col min="7430" max="7430" width="22.125" style="1" customWidth="1"/>
    <col min="7431" max="7431" width="6.375" style="1" customWidth="1"/>
    <col min="7432" max="7432" width="9" style="1"/>
    <col min="7433" max="7433" width="9.625" style="1" customWidth="1"/>
    <col min="7434" max="7434" width="5.75" style="1" customWidth="1"/>
    <col min="7435" max="7680" width="9" style="1"/>
    <col min="7681" max="7681" width="4" style="1" customWidth="1"/>
    <col min="7682" max="7682" width="7.625" style="1" customWidth="1"/>
    <col min="7683" max="7683" width="31.75" style="1" customWidth="1"/>
    <col min="7684" max="7684" width="46.125" style="1" customWidth="1"/>
    <col min="7685" max="7685" width="30.875" style="1" customWidth="1"/>
    <col min="7686" max="7686" width="22.125" style="1" customWidth="1"/>
    <col min="7687" max="7687" width="6.375" style="1" customWidth="1"/>
    <col min="7688" max="7688" width="9" style="1"/>
    <col min="7689" max="7689" width="9.625" style="1" customWidth="1"/>
    <col min="7690" max="7690" width="5.75" style="1" customWidth="1"/>
    <col min="7691" max="7936" width="9" style="1"/>
    <col min="7937" max="7937" width="4" style="1" customWidth="1"/>
    <col min="7938" max="7938" width="7.625" style="1" customWidth="1"/>
    <col min="7939" max="7939" width="31.75" style="1" customWidth="1"/>
    <col min="7940" max="7940" width="46.125" style="1" customWidth="1"/>
    <col min="7941" max="7941" width="30.875" style="1" customWidth="1"/>
    <col min="7942" max="7942" width="22.125" style="1" customWidth="1"/>
    <col min="7943" max="7943" width="6.375" style="1" customWidth="1"/>
    <col min="7944" max="7944" width="9" style="1"/>
    <col min="7945" max="7945" width="9.625" style="1" customWidth="1"/>
    <col min="7946" max="7946" width="5.75" style="1" customWidth="1"/>
    <col min="7947" max="8192" width="9" style="1"/>
    <col min="8193" max="8193" width="4" style="1" customWidth="1"/>
    <col min="8194" max="8194" width="7.625" style="1" customWidth="1"/>
    <col min="8195" max="8195" width="31.75" style="1" customWidth="1"/>
    <col min="8196" max="8196" width="46.125" style="1" customWidth="1"/>
    <col min="8197" max="8197" width="30.875" style="1" customWidth="1"/>
    <col min="8198" max="8198" width="22.125" style="1" customWidth="1"/>
    <col min="8199" max="8199" width="6.375" style="1" customWidth="1"/>
    <col min="8200" max="8200" width="9" style="1"/>
    <col min="8201" max="8201" width="9.625" style="1" customWidth="1"/>
    <col min="8202" max="8202" width="5.75" style="1" customWidth="1"/>
    <col min="8203" max="8448" width="9" style="1"/>
    <col min="8449" max="8449" width="4" style="1" customWidth="1"/>
    <col min="8450" max="8450" width="7.625" style="1" customWidth="1"/>
    <col min="8451" max="8451" width="31.75" style="1" customWidth="1"/>
    <col min="8452" max="8452" width="46.125" style="1" customWidth="1"/>
    <col min="8453" max="8453" width="30.875" style="1" customWidth="1"/>
    <col min="8454" max="8454" width="22.125" style="1" customWidth="1"/>
    <col min="8455" max="8455" width="6.375" style="1" customWidth="1"/>
    <col min="8456" max="8456" width="9" style="1"/>
    <col min="8457" max="8457" width="9.625" style="1" customWidth="1"/>
    <col min="8458" max="8458" width="5.75" style="1" customWidth="1"/>
    <col min="8459" max="8704" width="9" style="1"/>
    <col min="8705" max="8705" width="4" style="1" customWidth="1"/>
    <col min="8706" max="8706" width="7.625" style="1" customWidth="1"/>
    <col min="8707" max="8707" width="31.75" style="1" customWidth="1"/>
    <col min="8708" max="8708" width="46.125" style="1" customWidth="1"/>
    <col min="8709" max="8709" width="30.875" style="1" customWidth="1"/>
    <col min="8710" max="8710" width="22.125" style="1" customWidth="1"/>
    <col min="8711" max="8711" width="6.375" style="1" customWidth="1"/>
    <col min="8712" max="8712" width="9" style="1"/>
    <col min="8713" max="8713" width="9.625" style="1" customWidth="1"/>
    <col min="8714" max="8714" width="5.75" style="1" customWidth="1"/>
    <col min="8715" max="8960" width="9" style="1"/>
    <col min="8961" max="8961" width="4" style="1" customWidth="1"/>
    <col min="8962" max="8962" width="7.625" style="1" customWidth="1"/>
    <col min="8963" max="8963" width="31.75" style="1" customWidth="1"/>
    <col min="8964" max="8964" width="46.125" style="1" customWidth="1"/>
    <col min="8965" max="8965" width="30.875" style="1" customWidth="1"/>
    <col min="8966" max="8966" width="22.125" style="1" customWidth="1"/>
    <col min="8967" max="8967" width="6.375" style="1" customWidth="1"/>
    <col min="8968" max="8968" width="9" style="1"/>
    <col min="8969" max="8969" width="9.625" style="1" customWidth="1"/>
    <col min="8970" max="8970" width="5.75" style="1" customWidth="1"/>
    <col min="8971" max="9216" width="9" style="1"/>
    <col min="9217" max="9217" width="4" style="1" customWidth="1"/>
    <col min="9218" max="9218" width="7.625" style="1" customWidth="1"/>
    <col min="9219" max="9219" width="31.75" style="1" customWidth="1"/>
    <col min="9220" max="9220" width="46.125" style="1" customWidth="1"/>
    <col min="9221" max="9221" width="30.875" style="1" customWidth="1"/>
    <col min="9222" max="9222" width="22.125" style="1" customWidth="1"/>
    <col min="9223" max="9223" width="6.375" style="1" customWidth="1"/>
    <col min="9224" max="9224" width="9" style="1"/>
    <col min="9225" max="9225" width="9.625" style="1" customWidth="1"/>
    <col min="9226" max="9226" width="5.75" style="1" customWidth="1"/>
    <col min="9227" max="9472" width="9" style="1"/>
    <col min="9473" max="9473" width="4" style="1" customWidth="1"/>
    <col min="9474" max="9474" width="7.625" style="1" customWidth="1"/>
    <col min="9475" max="9475" width="31.75" style="1" customWidth="1"/>
    <col min="9476" max="9476" width="46.125" style="1" customWidth="1"/>
    <col min="9477" max="9477" width="30.875" style="1" customWidth="1"/>
    <col min="9478" max="9478" width="22.125" style="1" customWidth="1"/>
    <col min="9479" max="9479" width="6.375" style="1" customWidth="1"/>
    <col min="9480" max="9480" width="9" style="1"/>
    <col min="9481" max="9481" width="9.625" style="1" customWidth="1"/>
    <col min="9482" max="9482" width="5.75" style="1" customWidth="1"/>
    <col min="9483" max="9728" width="9" style="1"/>
    <col min="9729" max="9729" width="4" style="1" customWidth="1"/>
    <col min="9730" max="9730" width="7.625" style="1" customWidth="1"/>
    <col min="9731" max="9731" width="31.75" style="1" customWidth="1"/>
    <col min="9732" max="9732" width="46.125" style="1" customWidth="1"/>
    <col min="9733" max="9733" width="30.875" style="1" customWidth="1"/>
    <col min="9734" max="9734" width="22.125" style="1" customWidth="1"/>
    <col min="9735" max="9735" width="6.375" style="1" customWidth="1"/>
    <col min="9736" max="9736" width="9" style="1"/>
    <col min="9737" max="9737" width="9.625" style="1" customWidth="1"/>
    <col min="9738" max="9738" width="5.75" style="1" customWidth="1"/>
    <col min="9739" max="9984" width="9" style="1"/>
    <col min="9985" max="9985" width="4" style="1" customWidth="1"/>
    <col min="9986" max="9986" width="7.625" style="1" customWidth="1"/>
    <col min="9987" max="9987" width="31.75" style="1" customWidth="1"/>
    <col min="9988" max="9988" width="46.125" style="1" customWidth="1"/>
    <col min="9989" max="9989" width="30.875" style="1" customWidth="1"/>
    <col min="9990" max="9990" width="22.125" style="1" customWidth="1"/>
    <col min="9991" max="9991" width="6.375" style="1" customWidth="1"/>
    <col min="9992" max="9992" width="9" style="1"/>
    <col min="9993" max="9993" width="9.625" style="1" customWidth="1"/>
    <col min="9994" max="9994" width="5.75" style="1" customWidth="1"/>
    <col min="9995" max="10240" width="9" style="1"/>
    <col min="10241" max="10241" width="4" style="1" customWidth="1"/>
    <col min="10242" max="10242" width="7.625" style="1" customWidth="1"/>
    <col min="10243" max="10243" width="31.75" style="1" customWidth="1"/>
    <col min="10244" max="10244" width="46.125" style="1" customWidth="1"/>
    <col min="10245" max="10245" width="30.875" style="1" customWidth="1"/>
    <col min="10246" max="10246" width="22.125" style="1" customWidth="1"/>
    <col min="10247" max="10247" width="6.375" style="1" customWidth="1"/>
    <col min="10248" max="10248" width="9" style="1"/>
    <col min="10249" max="10249" width="9.625" style="1" customWidth="1"/>
    <col min="10250" max="10250" width="5.75" style="1" customWidth="1"/>
    <col min="10251" max="10496" width="9" style="1"/>
    <col min="10497" max="10497" width="4" style="1" customWidth="1"/>
    <col min="10498" max="10498" width="7.625" style="1" customWidth="1"/>
    <col min="10499" max="10499" width="31.75" style="1" customWidth="1"/>
    <col min="10500" max="10500" width="46.125" style="1" customWidth="1"/>
    <col min="10501" max="10501" width="30.875" style="1" customWidth="1"/>
    <col min="10502" max="10502" width="22.125" style="1" customWidth="1"/>
    <col min="10503" max="10503" width="6.375" style="1" customWidth="1"/>
    <col min="10504" max="10504" width="9" style="1"/>
    <col min="10505" max="10505" width="9.625" style="1" customWidth="1"/>
    <col min="10506" max="10506" width="5.75" style="1" customWidth="1"/>
    <col min="10507" max="10752" width="9" style="1"/>
    <col min="10753" max="10753" width="4" style="1" customWidth="1"/>
    <col min="10754" max="10754" width="7.625" style="1" customWidth="1"/>
    <col min="10755" max="10755" width="31.75" style="1" customWidth="1"/>
    <col min="10756" max="10756" width="46.125" style="1" customWidth="1"/>
    <col min="10757" max="10757" width="30.875" style="1" customWidth="1"/>
    <col min="10758" max="10758" width="22.125" style="1" customWidth="1"/>
    <col min="10759" max="10759" width="6.375" style="1" customWidth="1"/>
    <col min="10760" max="10760" width="9" style="1"/>
    <col min="10761" max="10761" width="9.625" style="1" customWidth="1"/>
    <col min="10762" max="10762" width="5.75" style="1" customWidth="1"/>
    <col min="10763" max="11008" width="9" style="1"/>
    <col min="11009" max="11009" width="4" style="1" customWidth="1"/>
    <col min="11010" max="11010" width="7.625" style="1" customWidth="1"/>
    <col min="11011" max="11011" width="31.75" style="1" customWidth="1"/>
    <col min="11012" max="11012" width="46.125" style="1" customWidth="1"/>
    <col min="11013" max="11013" width="30.875" style="1" customWidth="1"/>
    <col min="11014" max="11014" width="22.125" style="1" customWidth="1"/>
    <col min="11015" max="11015" width="6.375" style="1" customWidth="1"/>
    <col min="11016" max="11016" width="9" style="1"/>
    <col min="11017" max="11017" width="9.625" style="1" customWidth="1"/>
    <col min="11018" max="11018" width="5.75" style="1" customWidth="1"/>
    <col min="11019" max="11264" width="9" style="1"/>
    <col min="11265" max="11265" width="4" style="1" customWidth="1"/>
    <col min="11266" max="11266" width="7.625" style="1" customWidth="1"/>
    <col min="11267" max="11267" width="31.75" style="1" customWidth="1"/>
    <col min="11268" max="11268" width="46.125" style="1" customWidth="1"/>
    <col min="11269" max="11269" width="30.875" style="1" customWidth="1"/>
    <col min="11270" max="11270" width="22.125" style="1" customWidth="1"/>
    <col min="11271" max="11271" width="6.375" style="1" customWidth="1"/>
    <col min="11272" max="11272" width="9" style="1"/>
    <col min="11273" max="11273" width="9.625" style="1" customWidth="1"/>
    <col min="11274" max="11274" width="5.75" style="1" customWidth="1"/>
    <col min="11275" max="11520" width="9" style="1"/>
    <col min="11521" max="11521" width="4" style="1" customWidth="1"/>
    <col min="11522" max="11522" width="7.625" style="1" customWidth="1"/>
    <col min="11523" max="11523" width="31.75" style="1" customWidth="1"/>
    <col min="11524" max="11524" width="46.125" style="1" customWidth="1"/>
    <col min="11525" max="11525" width="30.875" style="1" customWidth="1"/>
    <col min="11526" max="11526" width="22.125" style="1" customWidth="1"/>
    <col min="11527" max="11527" width="6.375" style="1" customWidth="1"/>
    <col min="11528" max="11528" width="9" style="1"/>
    <col min="11529" max="11529" width="9.625" style="1" customWidth="1"/>
    <col min="11530" max="11530" width="5.75" style="1" customWidth="1"/>
    <col min="11531" max="11776" width="9" style="1"/>
    <col min="11777" max="11777" width="4" style="1" customWidth="1"/>
    <col min="11778" max="11778" width="7.625" style="1" customWidth="1"/>
    <col min="11779" max="11779" width="31.75" style="1" customWidth="1"/>
    <col min="11780" max="11780" width="46.125" style="1" customWidth="1"/>
    <col min="11781" max="11781" width="30.875" style="1" customWidth="1"/>
    <col min="11782" max="11782" width="22.125" style="1" customWidth="1"/>
    <col min="11783" max="11783" width="6.375" style="1" customWidth="1"/>
    <col min="11784" max="11784" width="9" style="1"/>
    <col min="11785" max="11785" width="9.625" style="1" customWidth="1"/>
    <col min="11786" max="11786" width="5.75" style="1" customWidth="1"/>
    <col min="11787" max="12032" width="9" style="1"/>
    <col min="12033" max="12033" width="4" style="1" customWidth="1"/>
    <col min="12034" max="12034" width="7.625" style="1" customWidth="1"/>
    <col min="12035" max="12035" width="31.75" style="1" customWidth="1"/>
    <col min="12036" max="12036" width="46.125" style="1" customWidth="1"/>
    <col min="12037" max="12037" width="30.875" style="1" customWidth="1"/>
    <col min="12038" max="12038" width="22.125" style="1" customWidth="1"/>
    <col min="12039" max="12039" width="6.375" style="1" customWidth="1"/>
    <col min="12040" max="12040" width="9" style="1"/>
    <col min="12041" max="12041" width="9.625" style="1" customWidth="1"/>
    <col min="12042" max="12042" width="5.75" style="1" customWidth="1"/>
    <col min="12043" max="12288" width="9" style="1"/>
    <col min="12289" max="12289" width="4" style="1" customWidth="1"/>
    <col min="12290" max="12290" width="7.625" style="1" customWidth="1"/>
    <col min="12291" max="12291" width="31.75" style="1" customWidth="1"/>
    <col min="12292" max="12292" width="46.125" style="1" customWidth="1"/>
    <col min="12293" max="12293" width="30.875" style="1" customWidth="1"/>
    <col min="12294" max="12294" width="22.125" style="1" customWidth="1"/>
    <col min="12295" max="12295" width="6.375" style="1" customWidth="1"/>
    <col min="12296" max="12296" width="9" style="1"/>
    <col min="12297" max="12297" width="9.625" style="1" customWidth="1"/>
    <col min="12298" max="12298" width="5.75" style="1" customWidth="1"/>
    <col min="12299" max="12544" width="9" style="1"/>
    <col min="12545" max="12545" width="4" style="1" customWidth="1"/>
    <col min="12546" max="12546" width="7.625" style="1" customWidth="1"/>
    <col min="12547" max="12547" width="31.75" style="1" customWidth="1"/>
    <col min="12548" max="12548" width="46.125" style="1" customWidth="1"/>
    <col min="12549" max="12549" width="30.875" style="1" customWidth="1"/>
    <col min="12550" max="12550" width="22.125" style="1" customWidth="1"/>
    <col min="12551" max="12551" width="6.375" style="1" customWidth="1"/>
    <col min="12552" max="12552" width="9" style="1"/>
    <col min="12553" max="12553" width="9.625" style="1" customWidth="1"/>
    <col min="12554" max="12554" width="5.75" style="1" customWidth="1"/>
    <col min="12555" max="12800" width="9" style="1"/>
    <col min="12801" max="12801" width="4" style="1" customWidth="1"/>
    <col min="12802" max="12802" width="7.625" style="1" customWidth="1"/>
    <col min="12803" max="12803" width="31.75" style="1" customWidth="1"/>
    <col min="12804" max="12804" width="46.125" style="1" customWidth="1"/>
    <col min="12805" max="12805" width="30.875" style="1" customWidth="1"/>
    <col min="12806" max="12806" width="22.125" style="1" customWidth="1"/>
    <col min="12807" max="12807" width="6.375" style="1" customWidth="1"/>
    <col min="12808" max="12808" width="9" style="1"/>
    <col min="12809" max="12809" width="9.625" style="1" customWidth="1"/>
    <col min="12810" max="12810" width="5.75" style="1" customWidth="1"/>
    <col min="12811" max="13056" width="9" style="1"/>
    <col min="13057" max="13057" width="4" style="1" customWidth="1"/>
    <col min="13058" max="13058" width="7.625" style="1" customWidth="1"/>
    <col min="13059" max="13059" width="31.75" style="1" customWidth="1"/>
    <col min="13060" max="13060" width="46.125" style="1" customWidth="1"/>
    <col min="13061" max="13061" width="30.875" style="1" customWidth="1"/>
    <col min="13062" max="13062" width="22.125" style="1" customWidth="1"/>
    <col min="13063" max="13063" width="6.375" style="1" customWidth="1"/>
    <col min="13064" max="13064" width="9" style="1"/>
    <col min="13065" max="13065" width="9.625" style="1" customWidth="1"/>
    <col min="13066" max="13066" width="5.75" style="1" customWidth="1"/>
    <col min="13067" max="13312" width="9" style="1"/>
    <col min="13313" max="13313" width="4" style="1" customWidth="1"/>
    <col min="13314" max="13314" width="7.625" style="1" customWidth="1"/>
    <col min="13315" max="13315" width="31.75" style="1" customWidth="1"/>
    <col min="13316" max="13316" width="46.125" style="1" customWidth="1"/>
    <col min="13317" max="13317" width="30.875" style="1" customWidth="1"/>
    <col min="13318" max="13318" width="22.125" style="1" customWidth="1"/>
    <col min="13319" max="13319" width="6.375" style="1" customWidth="1"/>
    <col min="13320" max="13320" width="9" style="1"/>
    <col min="13321" max="13321" width="9.625" style="1" customWidth="1"/>
    <col min="13322" max="13322" width="5.75" style="1" customWidth="1"/>
    <col min="13323" max="13568" width="9" style="1"/>
    <col min="13569" max="13569" width="4" style="1" customWidth="1"/>
    <col min="13570" max="13570" width="7.625" style="1" customWidth="1"/>
    <col min="13571" max="13571" width="31.75" style="1" customWidth="1"/>
    <col min="13572" max="13572" width="46.125" style="1" customWidth="1"/>
    <col min="13573" max="13573" width="30.875" style="1" customWidth="1"/>
    <col min="13574" max="13574" width="22.125" style="1" customWidth="1"/>
    <col min="13575" max="13575" width="6.375" style="1" customWidth="1"/>
    <col min="13576" max="13576" width="9" style="1"/>
    <col min="13577" max="13577" width="9.625" style="1" customWidth="1"/>
    <col min="13578" max="13578" width="5.75" style="1" customWidth="1"/>
    <col min="13579" max="13824" width="9" style="1"/>
    <col min="13825" max="13825" width="4" style="1" customWidth="1"/>
    <col min="13826" max="13826" width="7.625" style="1" customWidth="1"/>
    <col min="13827" max="13827" width="31.75" style="1" customWidth="1"/>
    <col min="13828" max="13828" width="46.125" style="1" customWidth="1"/>
    <col min="13829" max="13829" width="30.875" style="1" customWidth="1"/>
    <col min="13830" max="13830" width="22.125" style="1" customWidth="1"/>
    <col min="13831" max="13831" width="6.375" style="1" customWidth="1"/>
    <col min="13832" max="13832" width="9" style="1"/>
    <col min="13833" max="13833" width="9.625" style="1" customWidth="1"/>
    <col min="13834" max="13834" width="5.75" style="1" customWidth="1"/>
    <col min="13835" max="14080" width="9" style="1"/>
    <col min="14081" max="14081" width="4" style="1" customWidth="1"/>
    <col min="14082" max="14082" width="7.625" style="1" customWidth="1"/>
    <col min="14083" max="14083" width="31.75" style="1" customWidth="1"/>
    <col min="14084" max="14084" width="46.125" style="1" customWidth="1"/>
    <col min="14085" max="14085" width="30.875" style="1" customWidth="1"/>
    <col min="14086" max="14086" width="22.125" style="1" customWidth="1"/>
    <col min="14087" max="14087" width="6.375" style="1" customWidth="1"/>
    <col min="14088" max="14088" width="9" style="1"/>
    <col min="14089" max="14089" width="9.625" style="1" customWidth="1"/>
    <col min="14090" max="14090" width="5.75" style="1" customWidth="1"/>
    <col min="14091" max="14336" width="9" style="1"/>
    <col min="14337" max="14337" width="4" style="1" customWidth="1"/>
    <col min="14338" max="14338" width="7.625" style="1" customWidth="1"/>
    <col min="14339" max="14339" width="31.75" style="1" customWidth="1"/>
    <col min="14340" max="14340" width="46.125" style="1" customWidth="1"/>
    <col min="14341" max="14341" width="30.875" style="1" customWidth="1"/>
    <col min="14342" max="14342" width="22.125" style="1" customWidth="1"/>
    <col min="14343" max="14343" width="6.375" style="1" customWidth="1"/>
    <col min="14344" max="14344" width="9" style="1"/>
    <col min="14345" max="14345" width="9.625" style="1" customWidth="1"/>
    <col min="14346" max="14346" width="5.75" style="1" customWidth="1"/>
    <col min="14347" max="14592" width="9" style="1"/>
    <col min="14593" max="14593" width="4" style="1" customWidth="1"/>
    <col min="14594" max="14594" width="7.625" style="1" customWidth="1"/>
    <col min="14595" max="14595" width="31.75" style="1" customWidth="1"/>
    <col min="14596" max="14596" width="46.125" style="1" customWidth="1"/>
    <col min="14597" max="14597" width="30.875" style="1" customWidth="1"/>
    <col min="14598" max="14598" width="22.125" style="1" customWidth="1"/>
    <col min="14599" max="14599" width="6.375" style="1" customWidth="1"/>
    <col min="14600" max="14600" width="9" style="1"/>
    <col min="14601" max="14601" width="9.625" style="1" customWidth="1"/>
    <col min="14602" max="14602" width="5.75" style="1" customWidth="1"/>
    <col min="14603" max="14848" width="9" style="1"/>
    <col min="14849" max="14849" width="4" style="1" customWidth="1"/>
    <col min="14850" max="14850" width="7.625" style="1" customWidth="1"/>
    <col min="14851" max="14851" width="31.75" style="1" customWidth="1"/>
    <col min="14852" max="14852" width="46.125" style="1" customWidth="1"/>
    <col min="14853" max="14853" width="30.875" style="1" customWidth="1"/>
    <col min="14854" max="14854" width="22.125" style="1" customWidth="1"/>
    <col min="14855" max="14855" width="6.375" style="1" customWidth="1"/>
    <col min="14856" max="14856" width="9" style="1"/>
    <col min="14857" max="14857" width="9.625" style="1" customWidth="1"/>
    <col min="14858" max="14858" width="5.75" style="1" customWidth="1"/>
    <col min="14859" max="15104" width="9" style="1"/>
    <col min="15105" max="15105" width="4" style="1" customWidth="1"/>
    <col min="15106" max="15106" width="7.625" style="1" customWidth="1"/>
    <col min="15107" max="15107" width="31.75" style="1" customWidth="1"/>
    <col min="15108" max="15108" width="46.125" style="1" customWidth="1"/>
    <col min="15109" max="15109" width="30.875" style="1" customWidth="1"/>
    <col min="15110" max="15110" width="22.125" style="1" customWidth="1"/>
    <col min="15111" max="15111" width="6.375" style="1" customWidth="1"/>
    <col min="15112" max="15112" width="9" style="1"/>
    <col min="15113" max="15113" width="9.625" style="1" customWidth="1"/>
    <col min="15114" max="15114" width="5.75" style="1" customWidth="1"/>
    <col min="15115" max="15360" width="9" style="1"/>
    <col min="15361" max="15361" width="4" style="1" customWidth="1"/>
    <col min="15362" max="15362" width="7.625" style="1" customWidth="1"/>
    <col min="15363" max="15363" width="31.75" style="1" customWidth="1"/>
    <col min="15364" max="15364" width="46.125" style="1" customWidth="1"/>
    <col min="15365" max="15365" width="30.875" style="1" customWidth="1"/>
    <col min="15366" max="15366" width="22.125" style="1" customWidth="1"/>
    <col min="15367" max="15367" width="6.375" style="1" customWidth="1"/>
    <col min="15368" max="15368" width="9" style="1"/>
    <col min="15369" max="15369" width="9.625" style="1" customWidth="1"/>
    <col min="15370" max="15370" width="5.75" style="1" customWidth="1"/>
    <col min="15371" max="15616" width="9" style="1"/>
    <col min="15617" max="15617" width="4" style="1" customWidth="1"/>
    <col min="15618" max="15618" width="7.625" style="1" customWidth="1"/>
    <col min="15619" max="15619" width="31.75" style="1" customWidth="1"/>
    <col min="15620" max="15620" width="46.125" style="1" customWidth="1"/>
    <col min="15621" max="15621" width="30.875" style="1" customWidth="1"/>
    <col min="15622" max="15622" width="22.125" style="1" customWidth="1"/>
    <col min="15623" max="15623" width="6.375" style="1" customWidth="1"/>
    <col min="15624" max="15624" width="9" style="1"/>
    <col min="15625" max="15625" width="9.625" style="1" customWidth="1"/>
    <col min="15626" max="15626" width="5.75" style="1" customWidth="1"/>
    <col min="15627" max="15872" width="9" style="1"/>
    <col min="15873" max="15873" width="4" style="1" customWidth="1"/>
    <col min="15874" max="15874" width="7.625" style="1" customWidth="1"/>
    <col min="15875" max="15875" width="31.75" style="1" customWidth="1"/>
    <col min="15876" max="15876" width="46.125" style="1" customWidth="1"/>
    <col min="15877" max="15877" width="30.875" style="1" customWidth="1"/>
    <col min="15878" max="15878" width="22.125" style="1" customWidth="1"/>
    <col min="15879" max="15879" width="6.375" style="1" customWidth="1"/>
    <col min="15880" max="15880" width="9" style="1"/>
    <col min="15881" max="15881" width="9.625" style="1" customWidth="1"/>
    <col min="15882" max="15882" width="5.75" style="1" customWidth="1"/>
    <col min="15883" max="16128" width="9" style="1"/>
    <col min="16129" max="16129" width="4" style="1" customWidth="1"/>
    <col min="16130" max="16130" width="7.625" style="1" customWidth="1"/>
    <col min="16131" max="16131" width="31.75" style="1" customWidth="1"/>
    <col min="16132" max="16132" width="46.125" style="1" customWidth="1"/>
    <col min="16133" max="16133" width="30.875" style="1" customWidth="1"/>
    <col min="16134" max="16134" width="22.125" style="1" customWidth="1"/>
    <col min="16135" max="16135" width="6.375" style="1" customWidth="1"/>
    <col min="16136" max="16136" width="9" style="1"/>
    <col min="16137" max="16137" width="9.625" style="1" customWidth="1"/>
    <col min="16138" max="16138" width="5.75" style="1" customWidth="1"/>
    <col min="16139" max="16384" width="9" style="1"/>
  </cols>
  <sheetData>
    <row r="2" spans="1:10" ht="15.75">
      <c r="A2" s="3" t="s">
        <v>280</v>
      </c>
      <c r="J2" s="26"/>
    </row>
    <row r="4" spans="1:10" ht="16.5">
      <c r="B4" s="4"/>
      <c r="D4" s="5" t="s">
        <v>57</v>
      </c>
      <c r="E4" s="6"/>
    </row>
    <row r="5" spans="1:10" ht="18">
      <c r="A5" s="7"/>
      <c r="B5" s="4"/>
      <c r="D5" s="113" t="s">
        <v>281</v>
      </c>
    </row>
    <row r="6" spans="1:10" ht="15" thickBot="1">
      <c r="B6" s="4"/>
    </row>
    <row r="7" spans="1:10" ht="57" thickBot="1">
      <c r="A7" s="8" t="s">
        <v>0</v>
      </c>
      <c r="B7" s="9" t="s">
        <v>1</v>
      </c>
      <c r="C7" s="229" t="s">
        <v>2</v>
      </c>
      <c r="D7" s="230"/>
      <c r="E7" s="10" t="s">
        <v>3</v>
      </c>
      <c r="F7" s="10" t="s">
        <v>12</v>
      </c>
      <c r="G7" s="11" t="s">
        <v>4</v>
      </c>
      <c r="H7" s="10" t="s">
        <v>5</v>
      </c>
      <c r="I7" s="12" t="s">
        <v>6</v>
      </c>
    </row>
    <row r="8" spans="1:10" ht="21" thickBot="1">
      <c r="A8" s="231" t="s">
        <v>58</v>
      </c>
      <c r="B8" s="232"/>
      <c r="C8" s="232"/>
      <c r="D8" s="232"/>
      <c r="E8" s="232"/>
      <c r="F8" s="232"/>
      <c r="G8" s="232"/>
      <c r="H8" s="232"/>
      <c r="I8" s="233"/>
    </row>
    <row r="9" spans="1:10" ht="15" thickBot="1">
      <c r="A9" s="128">
        <v>1</v>
      </c>
      <c r="B9" s="183" t="s">
        <v>102</v>
      </c>
      <c r="C9" s="43" t="s">
        <v>13</v>
      </c>
      <c r="D9" s="54" t="s">
        <v>31</v>
      </c>
      <c r="E9" s="18"/>
      <c r="F9" s="226"/>
      <c r="G9" s="139">
        <v>2</v>
      </c>
      <c r="H9" s="234"/>
      <c r="I9" s="236">
        <f>H9*H9</f>
        <v>0</v>
      </c>
    </row>
    <row r="10" spans="1:10" ht="15" thickBot="1">
      <c r="A10" s="129"/>
      <c r="B10" s="184"/>
      <c r="C10" s="42" t="s">
        <v>14</v>
      </c>
      <c r="D10" s="55" t="s">
        <v>15</v>
      </c>
      <c r="E10" s="16"/>
      <c r="F10" s="227"/>
      <c r="G10" s="140"/>
      <c r="H10" s="235"/>
      <c r="I10" s="237"/>
    </row>
    <row r="11" spans="1:10" ht="15" thickBot="1">
      <c r="A11" s="129"/>
      <c r="B11" s="184"/>
      <c r="C11" s="44" t="s">
        <v>16</v>
      </c>
      <c r="D11" s="56" t="s">
        <v>17</v>
      </c>
      <c r="E11" s="16"/>
      <c r="F11" s="227"/>
      <c r="G11" s="140"/>
      <c r="H11" s="235"/>
      <c r="I11" s="237"/>
    </row>
    <row r="12" spans="1:10" ht="15" thickBot="1">
      <c r="A12" s="129"/>
      <c r="B12" s="184"/>
      <c r="C12" s="42" t="s">
        <v>18</v>
      </c>
      <c r="D12" s="55" t="s">
        <v>19</v>
      </c>
      <c r="E12" s="16"/>
      <c r="F12" s="227"/>
      <c r="G12" s="140"/>
      <c r="H12" s="235"/>
      <c r="I12" s="237"/>
    </row>
    <row r="13" spans="1:10" ht="15" thickBot="1">
      <c r="A13" s="129"/>
      <c r="B13" s="184"/>
      <c r="C13" s="44" t="s">
        <v>20</v>
      </c>
      <c r="D13" s="56" t="s">
        <v>10</v>
      </c>
      <c r="E13" s="16"/>
      <c r="F13" s="227"/>
      <c r="G13" s="140"/>
      <c r="H13" s="235"/>
      <c r="I13" s="237"/>
    </row>
    <row r="14" spans="1:10" ht="15" thickBot="1">
      <c r="A14" s="129"/>
      <c r="B14" s="184"/>
      <c r="C14" s="42" t="s">
        <v>11</v>
      </c>
      <c r="D14" s="55" t="s">
        <v>59</v>
      </c>
      <c r="E14" s="16"/>
      <c r="F14" s="227"/>
      <c r="G14" s="140"/>
      <c r="H14" s="235"/>
      <c r="I14" s="237"/>
    </row>
    <row r="15" spans="1:10" ht="15" thickBot="1">
      <c r="A15" s="129"/>
      <c r="B15" s="184"/>
      <c r="C15" s="45" t="s">
        <v>21</v>
      </c>
      <c r="D15" s="27" t="s">
        <v>22</v>
      </c>
      <c r="E15" s="16"/>
      <c r="F15" s="227"/>
      <c r="G15" s="140"/>
      <c r="H15" s="235"/>
      <c r="I15" s="237"/>
    </row>
    <row r="16" spans="1:10" ht="15" thickBot="1">
      <c r="A16" s="129"/>
      <c r="B16" s="184"/>
      <c r="C16" s="46" t="s">
        <v>23</v>
      </c>
      <c r="D16" s="57" t="s">
        <v>24</v>
      </c>
      <c r="E16" s="16"/>
      <c r="F16" s="227"/>
      <c r="G16" s="140"/>
      <c r="H16" s="235"/>
      <c r="I16" s="237"/>
    </row>
    <row r="17" spans="1:9" ht="15" thickBot="1">
      <c r="A17" s="129"/>
      <c r="B17" s="184"/>
      <c r="C17" s="45" t="s">
        <v>25</v>
      </c>
      <c r="D17" s="27" t="s">
        <v>26</v>
      </c>
      <c r="E17" s="16"/>
      <c r="F17" s="227"/>
      <c r="G17" s="140"/>
      <c r="H17" s="235"/>
      <c r="I17" s="237"/>
    </row>
    <row r="18" spans="1:9" ht="15" thickBot="1">
      <c r="A18" s="129"/>
      <c r="B18" s="184"/>
      <c r="C18" s="45" t="s">
        <v>27</v>
      </c>
      <c r="D18" s="27" t="s">
        <v>61</v>
      </c>
      <c r="E18" s="16"/>
      <c r="F18" s="227"/>
      <c r="G18" s="140"/>
      <c r="H18" s="235"/>
      <c r="I18" s="237"/>
    </row>
    <row r="19" spans="1:9" ht="15" thickBot="1">
      <c r="A19" s="129"/>
      <c r="B19" s="184"/>
      <c r="C19" s="46" t="s">
        <v>28</v>
      </c>
      <c r="D19" s="27" t="s">
        <v>32</v>
      </c>
      <c r="E19" s="16"/>
      <c r="F19" s="227"/>
      <c r="G19" s="140"/>
      <c r="H19" s="235"/>
      <c r="I19" s="237"/>
    </row>
    <row r="20" spans="1:9" ht="51.75" thickBot="1">
      <c r="A20" s="129"/>
      <c r="B20" s="184"/>
      <c r="C20" s="47" t="s">
        <v>29</v>
      </c>
      <c r="D20" s="58" t="s">
        <v>60</v>
      </c>
      <c r="E20" s="16"/>
      <c r="F20" s="227"/>
      <c r="G20" s="140"/>
      <c r="H20" s="235"/>
      <c r="I20" s="237"/>
    </row>
    <row r="21" spans="1:9" ht="15" thickBot="1">
      <c r="A21" s="131"/>
      <c r="B21" s="185"/>
      <c r="C21" s="48" t="s">
        <v>7</v>
      </c>
      <c r="D21" s="59" t="s">
        <v>30</v>
      </c>
      <c r="E21" s="17"/>
      <c r="F21" s="228"/>
      <c r="G21" s="142"/>
      <c r="H21" s="165"/>
      <c r="I21" s="238"/>
    </row>
    <row r="22" spans="1:9" ht="15" thickBot="1">
      <c r="A22" s="197">
        <v>2</v>
      </c>
      <c r="B22" s="132" t="s">
        <v>103</v>
      </c>
      <c r="C22" s="49" t="s">
        <v>62</v>
      </c>
      <c r="D22" s="60" t="s">
        <v>63</v>
      </c>
      <c r="E22" s="19"/>
      <c r="F22" s="199"/>
      <c r="G22" s="201">
        <v>5</v>
      </c>
      <c r="H22" s="144"/>
      <c r="I22" s="148">
        <f>G22*H22</f>
        <v>0</v>
      </c>
    </row>
    <row r="23" spans="1:9" ht="15" thickBot="1">
      <c r="A23" s="197"/>
      <c r="B23" s="133"/>
      <c r="C23" s="50" t="s">
        <v>33</v>
      </c>
      <c r="D23" s="57" t="s">
        <v>64</v>
      </c>
      <c r="E23" s="19"/>
      <c r="F23" s="199"/>
      <c r="G23" s="201"/>
      <c r="H23" s="144"/>
      <c r="I23" s="148"/>
    </row>
    <row r="24" spans="1:9" ht="15" thickBot="1">
      <c r="A24" s="197"/>
      <c r="B24" s="133"/>
      <c r="C24" s="50" t="s">
        <v>65</v>
      </c>
      <c r="D24" s="57" t="s">
        <v>66</v>
      </c>
      <c r="E24" s="19"/>
      <c r="F24" s="199"/>
      <c r="G24" s="201"/>
      <c r="H24" s="144"/>
      <c r="I24" s="148"/>
    </row>
    <row r="25" spans="1:9" ht="15" thickBot="1">
      <c r="A25" s="197"/>
      <c r="B25" s="133"/>
      <c r="C25" s="50" t="s">
        <v>67</v>
      </c>
      <c r="D25" s="57" t="s">
        <v>68</v>
      </c>
      <c r="E25" s="19"/>
      <c r="F25" s="199"/>
      <c r="G25" s="201"/>
      <c r="H25" s="144"/>
      <c r="I25" s="148"/>
    </row>
    <row r="26" spans="1:9">
      <c r="A26" s="259"/>
      <c r="B26" s="133"/>
      <c r="C26" s="50" t="s">
        <v>69</v>
      </c>
      <c r="D26" s="57" t="s">
        <v>9</v>
      </c>
      <c r="E26" s="22"/>
      <c r="F26" s="260"/>
      <c r="G26" s="261"/>
      <c r="H26" s="145"/>
      <c r="I26" s="149"/>
    </row>
    <row r="27" spans="1:9">
      <c r="A27" s="259"/>
      <c r="B27" s="133"/>
      <c r="C27" s="51" t="s">
        <v>70</v>
      </c>
      <c r="D27" s="57" t="s">
        <v>9</v>
      </c>
      <c r="E27" s="22"/>
      <c r="F27" s="260"/>
      <c r="G27" s="261"/>
      <c r="H27" s="145"/>
      <c r="I27" s="149"/>
    </row>
    <row r="28" spans="1:9">
      <c r="A28" s="259"/>
      <c r="B28" s="133"/>
      <c r="C28" s="51" t="s">
        <v>71</v>
      </c>
      <c r="D28" s="57" t="s">
        <v>9</v>
      </c>
      <c r="E28" s="22"/>
      <c r="F28" s="260"/>
      <c r="G28" s="261"/>
      <c r="H28" s="145"/>
      <c r="I28" s="149"/>
    </row>
    <row r="29" spans="1:9" ht="26.25" thickBot="1">
      <c r="A29" s="259"/>
      <c r="B29" s="133"/>
      <c r="C29" s="51" t="s">
        <v>72</v>
      </c>
      <c r="D29" s="57" t="s">
        <v>73</v>
      </c>
      <c r="E29" s="22"/>
      <c r="F29" s="260"/>
      <c r="G29" s="261"/>
      <c r="H29" s="145"/>
      <c r="I29" s="149"/>
    </row>
    <row r="30" spans="1:9" ht="15" thickBot="1">
      <c r="A30" s="198"/>
      <c r="B30" s="171"/>
      <c r="C30" s="52"/>
      <c r="D30" s="61"/>
      <c r="E30" s="24"/>
      <c r="F30" s="200"/>
      <c r="G30" s="202"/>
      <c r="H30" s="177"/>
      <c r="I30" s="178">
        <f>G30*H30</f>
        <v>0</v>
      </c>
    </row>
    <row r="31" spans="1:9" ht="15" thickBot="1">
      <c r="A31" s="203">
        <v>3</v>
      </c>
      <c r="B31" s="132" t="s">
        <v>74</v>
      </c>
      <c r="C31" s="62" t="s">
        <v>75</v>
      </c>
      <c r="D31" s="63" t="s">
        <v>85</v>
      </c>
      <c r="E31" s="13"/>
      <c r="F31" s="135"/>
      <c r="G31" s="139">
        <v>7</v>
      </c>
      <c r="H31" s="143"/>
      <c r="I31" s="147">
        <f>G31*H31</f>
        <v>0</v>
      </c>
    </row>
    <row r="32" spans="1:9" ht="15" thickBot="1">
      <c r="A32" s="197"/>
      <c r="B32" s="133"/>
      <c r="C32" s="46" t="s">
        <v>76</v>
      </c>
      <c r="D32" s="57" t="s">
        <v>84</v>
      </c>
      <c r="E32" s="14"/>
      <c r="F32" s="136"/>
      <c r="G32" s="140"/>
      <c r="H32" s="144"/>
      <c r="I32" s="148"/>
    </row>
    <row r="33" spans="1:11" ht="15" thickBot="1">
      <c r="A33" s="197"/>
      <c r="B33" s="133"/>
      <c r="C33" s="46" t="s">
        <v>77</v>
      </c>
      <c r="D33" s="57" t="s">
        <v>83</v>
      </c>
      <c r="E33" s="14"/>
      <c r="F33" s="136"/>
      <c r="G33" s="140"/>
      <c r="H33" s="144"/>
      <c r="I33" s="148"/>
    </row>
    <row r="34" spans="1:11" ht="15" thickBot="1">
      <c r="A34" s="197"/>
      <c r="B34" s="133"/>
      <c r="C34" s="46" t="s">
        <v>78</v>
      </c>
      <c r="D34" s="64" t="s">
        <v>82</v>
      </c>
      <c r="E34" s="14"/>
      <c r="F34" s="136"/>
      <c r="G34" s="140"/>
      <c r="H34" s="144"/>
      <c r="I34" s="148"/>
    </row>
    <row r="35" spans="1:11">
      <c r="A35" s="259"/>
      <c r="B35" s="133"/>
      <c r="C35" s="46" t="s">
        <v>79</v>
      </c>
      <c r="D35" s="57" t="s">
        <v>81</v>
      </c>
      <c r="E35" s="15"/>
      <c r="F35" s="137"/>
      <c r="G35" s="141"/>
      <c r="H35" s="145"/>
      <c r="I35" s="149"/>
    </row>
    <row r="36" spans="1:11">
      <c r="A36" s="259"/>
      <c r="B36" s="133"/>
      <c r="C36" s="46" t="s">
        <v>80</v>
      </c>
      <c r="D36" s="65">
        <v>6</v>
      </c>
      <c r="E36" s="15"/>
      <c r="F36" s="137"/>
      <c r="G36" s="141"/>
      <c r="H36" s="145"/>
      <c r="I36" s="149"/>
    </row>
    <row r="37" spans="1:11" ht="15" thickBot="1">
      <c r="A37" s="259"/>
      <c r="B37" s="133"/>
      <c r="C37" s="46"/>
      <c r="D37" s="66"/>
      <c r="E37" s="15"/>
      <c r="F37" s="137"/>
      <c r="G37" s="141"/>
      <c r="H37" s="145"/>
      <c r="I37" s="149"/>
    </row>
    <row r="38" spans="1:11" s="21" customFormat="1" ht="15" customHeight="1" thickBot="1">
      <c r="A38" s="203">
        <v>4</v>
      </c>
      <c r="B38" s="132" t="s">
        <v>101</v>
      </c>
      <c r="C38" s="62" t="s">
        <v>34</v>
      </c>
      <c r="D38" s="60" t="s">
        <v>101</v>
      </c>
      <c r="E38" s="25"/>
      <c r="F38" s="204"/>
      <c r="G38" s="205">
        <v>3</v>
      </c>
      <c r="H38" s="206"/>
      <c r="I38" s="195">
        <f>G38*H38</f>
        <v>0</v>
      </c>
      <c r="J38" s="20"/>
      <c r="K38" s="20"/>
    </row>
    <row r="39" spans="1:11" s="21" customFormat="1" ht="15" thickBot="1">
      <c r="A39" s="197"/>
      <c r="B39" s="133"/>
      <c r="C39" s="46" t="s">
        <v>35</v>
      </c>
      <c r="D39" s="57" t="s">
        <v>36</v>
      </c>
      <c r="E39" s="19"/>
      <c r="F39" s="199"/>
      <c r="G39" s="201"/>
      <c r="H39" s="207"/>
      <c r="I39" s="196"/>
      <c r="J39" s="20"/>
    </row>
    <row r="40" spans="1:11" s="21" customFormat="1" ht="15" thickBot="1">
      <c r="A40" s="197"/>
      <c r="B40" s="133"/>
      <c r="C40" s="46" t="s">
        <v>37</v>
      </c>
      <c r="D40" s="57" t="s">
        <v>38</v>
      </c>
      <c r="E40" s="19"/>
      <c r="F40" s="199"/>
      <c r="G40" s="201"/>
      <c r="H40" s="207"/>
      <c r="I40" s="196"/>
      <c r="J40" s="20"/>
    </row>
    <row r="41" spans="1:11" s="21" customFormat="1" ht="15" thickBot="1">
      <c r="A41" s="197"/>
      <c r="B41" s="133"/>
      <c r="C41" s="46" t="s">
        <v>39</v>
      </c>
      <c r="D41" s="57" t="s">
        <v>50</v>
      </c>
      <c r="E41" s="19"/>
      <c r="F41" s="199"/>
      <c r="G41" s="201"/>
      <c r="H41" s="207"/>
      <c r="I41" s="196"/>
      <c r="J41" s="20"/>
    </row>
    <row r="42" spans="1:11" s="21" customFormat="1">
      <c r="A42" s="259"/>
      <c r="B42" s="133"/>
      <c r="C42" s="46" t="s">
        <v>40</v>
      </c>
      <c r="D42" s="57" t="s">
        <v>41</v>
      </c>
      <c r="E42" s="22"/>
      <c r="F42" s="260"/>
      <c r="G42" s="261"/>
      <c r="H42" s="262"/>
      <c r="I42" s="257"/>
      <c r="J42" s="20"/>
    </row>
    <row r="43" spans="1:11" s="21" customFormat="1">
      <c r="A43" s="259"/>
      <c r="B43" s="133"/>
      <c r="C43" s="67" t="s">
        <v>42</v>
      </c>
      <c r="D43" s="68" t="s">
        <v>43</v>
      </c>
      <c r="E43" s="22"/>
      <c r="F43" s="260"/>
      <c r="G43" s="261"/>
      <c r="H43" s="262"/>
      <c r="I43" s="257"/>
      <c r="J43" s="20"/>
    </row>
    <row r="44" spans="1:11" s="21" customFormat="1">
      <c r="A44" s="259"/>
      <c r="B44" s="133"/>
      <c r="C44" s="67" t="s">
        <v>44</v>
      </c>
      <c r="D44" s="68" t="s">
        <v>45</v>
      </c>
      <c r="E44" s="22"/>
      <c r="F44" s="260"/>
      <c r="G44" s="261"/>
      <c r="H44" s="262"/>
      <c r="I44" s="257"/>
      <c r="J44" s="20"/>
    </row>
    <row r="45" spans="1:11" s="21" customFormat="1">
      <c r="A45" s="259"/>
      <c r="B45" s="133"/>
      <c r="C45" s="67" t="s">
        <v>46</v>
      </c>
      <c r="D45" s="68" t="s">
        <v>47</v>
      </c>
      <c r="E45" s="22"/>
      <c r="F45" s="260"/>
      <c r="G45" s="261"/>
      <c r="H45" s="262"/>
      <c r="I45" s="257"/>
      <c r="J45" s="20"/>
    </row>
    <row r="46" spans="1:11" s="21" customFormat="1" ht="25.5">
      <c r="A46" s="259"/>
      <c r="B46" s="133"/>
      <c r="C46" s="67" t="s">
        <v>48</v>
      </c>
      <c r="D46" s="69" t="s">
        <v>49</v>
      </c>
      <c r="E46" s="22"/>
      <c r="F46" s="260"/>
      <c r="G46" s="261"/>
      <c r="H46" s="262"/>
      <c r="I46" s="257"/>
      <c r="J46" s="23"/>
    </row>
    <row r="47" spans="1:11" s="21" customFormat="1" ht="15" thickBot="1">
      <c r="A47" s="259"/>
      <c r="B47" s="133"/>
      <c r="C47" s="67" t="s">
        <v>52</v>
      </c>
      <c r="D47" s="68" t="s">
        <v>56</v>
      </c>
      <c r="E47" s="22"/>
      <c r="F47" s="260"/>
      <c r="G47" s="261"/>
      <c r="H47" s="262"/>
      <c r="I47" s="257"/>
      <c r="J47" s="23"/>
    </row>
    <row r="48" spans="1:11" s="21" customFormat="1" ht="15" thickBot="1">
      <c r="A48" s="198"/>
      <c r="B48" s="171"/>
      <c r="C48" s="48" t="s">
        <v>7</v>
      </c>
      <c r="D48" s="59" t="s">
        <v>51</v>
      </c>
      <c r="E48" s="24"/>
      <c r="F48" s="200"/>
      <c r="G48" s="202"/>
      <c r="H48" s="263"/>
      <c r="I48" s="258">
        <f>G48*H48</f>
        <v>0</v>
      </c>
      <c r="J48" s="23"/>
    </row>
    <row r="49" spans="1:10" s="21" customFormat="1" ht="15" customHeight="1">
      <c r="A49" s="245">
        <v>5</v>
      </c>
      <c r="B49" s="132" t="s">
        <v>100</v>
      </c>
      <c r="C49" s="62" t="s">
        <v>53</v>
      </c>
      <c r="D49" s="60" t="s">
        <v>101</v>
      </c>
      <c r="E49" s="248"/>
      <c r="F49" s="251"/>
      <c r="G49" s="254">
        <v>1</v>
      </c>
      <c r="H49" s="239"/>
      <c r="I49" s="242">
        <f>G49*H49</f>
        <v>0</v>
      </c>
      <c r="J49" s="20"/>
    </row>
    <row r="50" spans="1:10" s="21" customFormat="1">
      <c r="A50" s="246"/>
      <c r="B50" s="133"/>
      <c r="C50" s="46" t="s">
        <v>54</v>
      </c>
      <c r="D50" s="57" t="s">
        <v>86</v>
      </c>
      <c r="E50" s="249"/>
      <c r="F50" s="252"/>
      <c r="G50" s="255"/>
      <c r="H50" s="240"/>
      <c r="I50" s="243"/>
      <c r="J50" s="20"/>
    </row>
    <row r="51" spans="1:10" s="21" customFormat="1" ht="118.5" customHeight="1" thickBot="1">
      <c r="A51" s="247"/>
      <c r="B51" s="134"/>
      <c r="C51" s="70" t="s">
        <v>8</v>
      </c>
      <c r="D51" s="59" t="s">
        <v>55</v>
      </c>
      <c r="E51" s="250"/>
      <c r="F51" s="253"/>
      <c r="G51" s="256"/>
      <c r="H51" s="241"/>
      <c r="I51" s="244"/>
      <c r="J51" s="20"/>
    </row>
    <row r="52" spans="1:10" ht="15" thickBot="1">
      <c r="A52" s="129">
        <v>6</v>
      </c>
      <c r="B52" s="215" t="s">
        <v>99</v>
      </c>
      <c r="C52" s="47" t="s">
        <v>34</v>
      </c>
      <c r="D52" s="60" t="s">
        <v>87</v>
      </c>
      <c r="E52" s="14"/>
      <c r="F52" s="173"/>
      <c r="G52" s="140">
        <v>3</v>
      </c>
      <c r="H52" s="144"/>
      <c r="I52" s="148">
        <f>G52*H52</f>
        <v>0</v>
      </c>
    </row>
    <row r="53" spans="1:10" ht="15" thickBot="1">
      <c r="A53" s="129"/>
      <c r="B53" s="215"/>
      <c r="C53" s="46" t="s">
        <v>35</v>
      </c>
      <c r="D53" s="57" t="s">
        <v>89</v>
      </c>
      <c r="E53" s="14"/>
      <c r="F53" s="173"/>
      <c r="G53" s="140"/>
      <c r="H53" s="144"/>
      <c r="I53" s="148"/>
    </row>
    <row r="54" spans="1:10" ht="15" thickBot="1">
      <c r="A54" s="129"/>
      <c r="B54" s="215"/>
      <c r="C54" s="46" t="s">
        <v>37</v>
      </c>
      <c r="D54" s="57" t="s">
        <v>38</v>
      </c>
      <c r="E54" s="14"/>
      <c r="F54" s="173"/>
      <c r="G54" s="140"/>
      <c r="H54" s="144"/>
      <c r="I54" s="148"/>
    </row>
    <row r="55" spans="1:10" ht="15" thickBot="1">
      <c r="A55" s="129"/>
      <c r="B55" s="215"/>
      <c r="C55" s="46" t="s">
        <v>39</v>
      </c>
      <c r="D55" s="57" t="s">
        <v>187</v>
      </c>
      <c r="E55" s="14"/>
      <c r="F55" s="173"/>
      <c r="G55" s="140"/>
      <c r="H55" s="144"/>
      <c r="I55" s="148"/>
    </row>
    <row r="56" spans="1:10" ht="15" thickBot="1">
      <c r="A56" s="129"/>
      <c r="B56" s="215"/>
      <c r="C56" s="46" t="s">
        <v>90</v>
      </c>
      <c r="D56" s="57" t="s">
        <v>187</v>
      </c>
      <c r="E56" s="14"/>
      <c r="F56" s="173"/>
      <c r="G56" s="140"/>
      <c r="H56" s="144"/>
      <c r="I56" s="148"/>
    </row>
    <row r="57" spans="1:10">
      <c r="A57" s="130"/>
      <c r="B57" s="215"/>
      <c r="C57" s="46" t="s">
        <v>40</v>
      </c>
      <c r="D57" s="57" t="s">
        <v>41</v>
      </c>
      <c r="E57" s="15"/>
      <c r="F57" s="174"/>
      <c r="G57" s="141"/>
      <c r="H57" s="145"/>
      <c r="I57" s="149"/>
    </row>
    <row r="58" spans="1:10">
      <c r="A58" s="130"/>
      <c r="B58" s="215"/>
      <c r="C58" s="67" t="s">
        <v>42</v>
      </c>
      <c r="D58" s="68" t="s">
        <v>43</v>
      </c>
      <c r="E58" s="15"/>
      <c r="F58" s="174"/>
      <c r="G58" s="141"/>
      <c r="H58" s="145"/>
      <c r="I58" s="149"/>
    </row>
    <row r="59" spans="1:10">
      <c r="A59" s="130"/>
      <c r="B59" s="215"/>
      <c r="C59" s="67" t="s">
        <v>44</v>
      </c>
      <c r="D59" s="68" t="s">
        <v>45</v>
      </c>
      <c r="E59" s="15"/>
      <c r="F59" s="174"/>
      <c r="G59" s="141"/>
      <c r="H59" s="145"/>
      <c r="I59" s="149"/>
    </row>
    <row r="60" spans="1:10">
      <c r="A60" s="130"/>
      <c r="B60" s="215"/>
      <c r="C60" s="67" t="s">
        <v>46</v>
      </c>
      <c r="D60" s="68" t="s">
        <v>47</v>
      </c>
      <c r="E60" s="15"/>
      <c r="F60" s="174"/>
      <c r="G60" s="141"/>
      <c r="H60" s="145"/>
      <c r="I60" s="149"/>
    </row>
    <row r="61" spans="1:10" ht="25.5">
      <c r="A61" s="130"/>
      <c r="B61" s="215"/>
      <c r="C61" s="67" t="s">
        <v>91</v>
      </c>
      <c r="D61" s="68" t="s">
        <v>92</v>
      </c>
      <c r="E61" s="15"/>
      <c r="F61" s="174"/>
      <c r="G61" s="141"/>
      <c r="H61" s="145"/>
      <c r="I61" s="149"/>
    </row>
    <row r="62" spans="1:10" ht="25.5">
      <c r="A62" s="130"/>
      <c r="B62" s="215"/>
      <c r="C62" s="67" t="s">
        <v>93</v>
      </c>
      <c r="D62" s="68" t="s">
        <v>94</v>
      </c>
      <c r="E62" s="15"/>
      <c r="F62" s="174"/>
      <c r="G62" s="141"/>
      <c r="H62" s="145"/>
      <c r="I62" s="149"/>
    </row>
    <row r="63" spans="1:10" ht="25.5">
      <c r="A63" s="130"/>
      <c r="B63" s="215"/>
      <c r="C63" s="67" t="s">
        <v>48</v>
      </c>
      <c r="D63" s="69" t="s">
        <v>95</v>
      </c>
      <c r="E63" s="15"/>
      <c r="F63" s="174"/>
      <c r="G63" s="141"/>
      <c r="H63" s="145"/>
      <c r="I63" s="149"/>
    </row>
    <row r="64" spans="1:10" ht="15" thickBot="1">
      <c r="A64" s="130"/>
      <c r="B64" s="215"/>
      <c r="C64" s="67" t="s">
        <v>7</v>
      </c>
      <c r="D64" s="68" t="s">
        <v>51</v>
      </c>
      <c r="E64" s="15"/>
      <c r="F64" s="174"/>
      <c r="G64" s="141"/>
      <c r="H64" s="145"/>
      <c r="I64" s="149"/>
    </row>
    <row r="65" spans="1:10" ht="15" customHeight="1" thickBot="1">
      <c r="A65" s="128">
        <v>7</v>
      </c>
      <c r="B65" s="214" t="s">
        <v>88</v>
      </c>
      <c r="C65" s="71" t="s">
        <v>53</v>
      </c>
      <c r="D65" s="60" t="s">
        <v>87</v>
      </c>
      <c r="E65" s="25"/>
      <c r="F65" s="217"/>
      <c r="G65" s="220">
        <v>1</v>
      </c>
      <c r="H65" s="217"/>
      <c r="I65" s="223">
        <f>G65*H65</f>
        <v>0</v>
      </c>
    </row>
    <row r="66" spans="1:10" ht="15" customHeight="1" thickBot="1">
      <c r="A66" s="129"/>
      <c r="B66" s="215"/>
      <c r="C66" s="50" t="s">
        <v>54</v>
      </c>
      <c r="D66" s="72" t="s">
        <v>188</v>
      </c>
      <c r="E66" s="19"/>
      <c r="F66" s="218"/>
      <c r="G66" s="221"/>
      <c r="H66" s="218"/>
      <c r="I66" s="224"/>
    </row>
    <row r="67" spans="1:10" ht="15" customHeight="1" thickBot="1">
      <c r="A67" s="129"/>
      <c r="B67" s="215"/>
      <c r="C67" s="50" t="s">
        <v>96</v>
      </c>
      <c r="D67" s="72" t="s">
        <v>189</v>
      </c>
      <c r="E67" s="19"/>
      <c r="F67" s="218"/>
      <c r="G67" s="221"/>
      <c r="H67" s="218"/>
      <c r="I67" s="224"/>
    </row>
    <row r="68" spans="1:10" ht="15" thickBot="1">
      <c r="A68" s="129"/>
      <c r="B68" s="215"/>
      <c r="C68" s="50" t="s">
        <v>97</v>
      </c>
      <c r="D68" s="72" t="s">
        <v>189</v>
      </c>
      <c r="E68" s="19"/>
      <c r="F68" s="218"/>
      <c r="G68" s="221"/>
      <c r="H68" s="218"/>
      <c r="I68" s="224"/>
    </row>
    <row r="69" spans="1:10" ht="15" thickBot="1">
      <c r="A69" s="129"/>
      <c r="B69" s="215"/>
      <c r="C69" s="50" t="s">
        <v>98</v>
      </c>
      <c r="D69" s="72" t="s">
        <v>189</v>
      </c>
      <c r="E69" s="19"/>
      <c r="F69" s="218"/>
      <c r="G69" s="221"/>
      <c r="H69" s="218"/>
      <c r="I69" s="224"/>
      <c r="J69" s="29"/>
    </row>
    <row r="70" spans="1:10" ht="115.5" thickBot="1">
      <c r="A70" s="131"/>
      <c r="B70" s="216"/>
      <c r="C70" s="73" t="s">
        <v>8</v>
      </c>
      <c r="D70" s="59" t="s">
        <v>55</v>
      </c>
      <c r="E70" s="28"/>
      <c r="F70" s="219"/>
      <c r="G70" s="222"/>
      <c r="H70" s="219"/>
      <c r="I70" s="225"/>
    </row>
    <row r="71" spans="1:10" s="21" customFormat="1" ht="15" customHeight="1" thickBot="1">
      <c r="A71" s="203">
        <v>8</v>
      </c>
      <c r="B71" s="183" t="s">
        <v>104</v>
      </c>
      <c r="C71" s="62" t="s">
        <v>105</v>
      </c>
      <c r="D71" s="63" t="s">
        <v>106</v>
      </c>
      <c r="E71" s="25"/>
      <c r="F71" s="204"/>
      <c r="G71" s="205">
        <v>50</v>
      </c>
      <c r="H71" s="206"/>
      <c r="I71" s="195">
        <f>+H71*G71</f>
        <v>0</v>
      </c>
      <c r="J71" s="20"/>
    </row>
    <row r="72" spans="1:10" s="21" customFormat="1" ht="15" thickBot="1">
      <c r="A72" s="197"/>
      <c r="B72" s="184"/>
      <c r="C72" s="46" t="s">
        <v>107</v>
      </c>
      <c r="D72" s="57" t="s">
        <v>108</v>
      </c>
      <c r="E72" s="19"/>
      <c r="F72" s="199"/>
      <c r="G72" s="201"/>
      <c r="H72" s="207"/>
      <c r="I72" s="196"/>
      <c r="J72" s="20"/>
    </row>
    <row r="73" spans="1:10" s="21" customFormat="1" ht="15" thickBot="1">
      <c r="A73" s="197"/>
      <c r="B73" s="184"/>
      <c r="C73" s="46" t="s">
        <v>109</v>
      </c>
      <c r="D73" s="57" t="s">
        <v>110</v>
      </c>
      <c r="E73" s="19"/>
      <c r="F73" s="199"/>
      <c r="G73" s="201"/>
      <c r="H73" s="207"/>
      <c r="I73" s="196"/>
      <c r="J73" s="20"/>
    </row>
    <row r="74" spans="1:10" s="21" customFormat="1" ht="15" thickBot="1">
      <c r="A74" s="197"/>
      <c r="B74" s="184"/>
      <c r="C74" s="208" t="s">
        <v>111</v>
      </c>
      <c r="D74" s="57" t="s">
        <v>112</v>
      </c>
      <c r="E74" s="19"/>
      <c r="F74" s="199"/>
      <c r="G74" s="201"/>
      <c r="H74" s="207"/>
      <c r="I74" s="196"/>
      <c r="J74" s="20"/>
    </row>
    <row r="75" spans="1:10" s="21" customFormat="1" ht="15" thickBot="1">
      <c r="A75" s="197"/>
      <c r="B75" s="184"/>
      <c r="C75" s="208"/>
      <c r="D75" s="57" t="s">
        <v>113</v>
      </c>
      <c r="E75" s="19"/>
      <c r="F75" s="199"/>
      <c r="G75" s="201"/>
      <c r="H75" s="207"/>
      <c r="I75" s="196"/>
      <c r="J75" s="20"/>
    </row>
    <row r="76" spans="1:10" s="21" customFormat="1" ht="15" thickBot="1">
      <c r="A76" s="197"/>
      <c r="B76" s="184"/>
      <c r="C76" s="208"/>
      <c r="D76" s="57" t="s">
        <v>114</v>
      </c>
      <c r="E76" s="19"/>
      <c r="F76" s="199"/>
      <c r="G76" s="201"/>
      <c r="H76" s="207"/>
      <c r="I76" s="196"/>
      <c r="J76" s="20"/>
    </row>
    <row r="77" spans="1:10" s="21" customFormat="1" ht="15" thickBot="1">
      <c r="A77" s="197"/>
      <c r="B77" s="185"/>
      <c r="C77" s="70" t="s">
        <v>115</v>
      </c>
      <c r="D77" s="59" t="s">
        <v>116</v>
      </c>
      <c r="E77" s="28"/>
      <c r="F77" s="199"/>
      <c r="G77" s="201"/>
      <c r="H77" s="207"/>
      <c r="I77" s="196"/>
      <c r="J77" s="20"/>
    </row>
    <row r="78" spans="1:10" s="21" customFormat="1" ht="15" thickBot="1">
      <c r="A78" s="203">
        <v>9</v>
      </c>
      <c r="B78" s="183" t="s">
        <v>117</v>
      </c>
      <c r="C78" s="62" t="s">
        <v>105</v>
      </c>
      <c r="D78" s="63" t="s">
        <v>106</v>
      </c>
      <c r="E78" s="30"/>
      <c r="F78" s="204"/>
      <c r="G78" s="205">
        <v>20</v>
      </c>
      <c r="H78" s="206"/>
      <c r="I78" s="195">
        <f>+H78*G78</f>
        <v>0</v>
      </c>
      <c r="J78" s="23"/>
    </row>
    <row r="79" spans="1:10" s="21" customFormat="1" ht="15" thickBot="1">
      <c r="A79" s="197"/>
      <c r="B79" s="184"/>
      <c r="C79" s="46" t="s">
        <v>107</v>
      </c>
      <c r="D79" s="57" t="s">
        <v>108</v>
      </c>
      <c r="E79" s="31"/>
      <c r="F79" s="199"/>
      <c r="G79" s="201"/>
      <c r="H79" s="207"/>
      <c r="I79" s="196"/>
      <c r="J79" s="20"/>
    </row>
    <row r="80" spans="1:10" s="21" customFormat="1" ht="15" thickBot="1">
      <c r="A80" s="197"/>
      <c r="B80" s="184"/>
      <c r="C80" s="46" t="s">
        <v>109</v>
      </c>
      <c r="D80" s="57" t="s">
        <v>118</v>
      </c>
      <c r="E80" s="31"/>
      <c r="F80" s="199"/>
      <c r="G80" s="201"/>
      <c r="H80" s="207"/>
      <c r="I80" s="196"/>
      <c r="J80" s="20"/>
    </row>
    <row r="81" spans="1:10" s="21" customFormat="1" ht="15" thickBot="1">
      <c r="A81" s="197"/>
      <c r="B81" s="184"/>
      <c r="C81" s="208" t="s">
        <v>111</v>
      </c>
      <c r="D81" s="57" t="s">
        <v>119</v>
      </c>
      <c r="E81" s="31"/>
      <c r="F81" s="199"/>
      <c r="G81" s="201"/>
      <c r="H81" s="207"/>
      <c r="I81" s="196"/>
      <c r="J81" s="20"/>
    </row>
    <row r="82" spans="1:10" s="21" customFormat="1" ht="15" thickBot="1">
      <c r="A82" s="197"/>
      <c r="B82" s="184"/>
      <c r="C82" s="208"/>
      <c r="D82" s="57" t="s">
        <v>120</v>
      </c>
      <c r="E82" s="31"/>
      <c r="F82" s="199"/>
      <c r="G82" s="201"/>
      <c r="H82" s="207"/>
      <c r="I82" s="196"/>
      <c r="J82" s="20"/>
    </row>
    <row r="83" spans="1:10" s="21" customFormat="1" ht="15" thickBot="1">
      <c r="A83" s="197"/>
      <c r="B83" s="184"/>
      <c r="C83" s="208"/>
      <c r="D83" s="57" t="s">
        <v>121</v>
      </c>
      <c r="E83" s="31"/>
      <c r="F83" s="199"/>
      <c r="G83" s="201"/>
      <c r="H83" s="207"/>
      <c r="I83" s="196"/>
      <c r="J83" s="20"/>
    </row>
    <row r="84" spans="1:10" s="21" customFormat="1" ht="15" thickBot="1">
      <c r="A84" s="197"/>
      <c r="B84" s="184"/>
      <c r="C84" s="70" t="s">
        <v>115</v>
      </c>
      <c r="D84" s="59" t="s">
        <v>116</v>
      </c>
      <c r="E84" s="32"/>
      <c r="F84" s="199"/>
      <c r="G84" s="201"/>
      <c r="H84" s="207"/>
      <c r="I84" s="196"/>
      <c r="J84" s="20"/>
    </row>
    <row r="85" spans="1:10" s="21" customFormat="1" ht="15" customHeight="1" thickBot="1">
      <c r="A85" s="209">
        <v>10</v>
      </c>
      <c r="B85" s="211" t="s">
        <v>186</v>
      </c>
      <c r="C85" s="62" t="s">
        <v>34</v>
      </c>
      <c r="D85" s="63" t="s">
        <v>140</v>
      </c>
      <c r="E85" s="25"/>
      <c r="F85" s="204"/>
      <c r="G85" s="205">
        <v>20</v>
      </c>
      <c r="H85" s="206"/>
      <c r="I85" s="195">
        <f>G85*H85</f>
        <v>0</v>
      </c>
      <c r="J85" s="20"/>
    </row>
    <row r="86" spans="1:10" s="21" customFormat="1" ht="15" thickBot="1">
      <c r="A86" s="210"/>
      <c r="B86" s="212"/>
      <c r="C86" s="46" t="s">
        <v>78</v>
      </c>
      <c r="D86" s="57" t="s">
        <v>141</v>
      </c>
      <c r="E86" s="19"/>
      <c r="F86" s="199"/>
      <c r="G86" s="201"/>
      <c r="H86" s="207"/>
      <c r="I86" s="196"/>
      <c r="J86" s="20"/>
    </row>
    <row r="87" spans="1:10" s="21" customFormat="1" ht="15" thickBot="1">
      <c r="A87" s="210"/>
      <c r="B87" s="212"/>
      <c r="C87" s="46" t="s">
        <v>109</v>
      </c>
      <c r="D87" s="57" t="s">
        <v>142</v>
      </c>
      <c r="E87" s="19"/>
      <c r="F87" s="199"/>
      <c r="G87" s="201"/>
      <c r="H87" s="207"/>
      <c r="I87" s="196"/>
      <c r="J87" s="20"/>
    </row>
    <row r="88" spans="1:10" s="21" customFormat="1" ht="15" thickBot="1">
      <c r="A88" s="210"/>
      <c r="B88" s="212"/>
      <c r="C88" s="46" t="s">
        <v>143</v>
      </c>
      <c r="D88" s="57" t="s">
        <v>144</v>
      </c>
      <c r="E88" s="19"/>
      <c r="F88" s="199"/>
      <c r="G88" s="201"/>
      <c r="H88" s="207"/>
      <c r="I88" s="196"/>
      <c r="J88" s="20"/>
    </row>
    <row r="89" spans="1:10" s="21" customFormat="1" ht="15" thickBot="1">
      <c r="A89" s="210"/>
      <c r="B89" s="213"/>
      <c r="C89" s="48" t="s">
        <v>7</v>
      </c>
      <c r="D89" s="59" t="s">
        <v>145</v>
      </c>
      <c r="E89" s="34"/>
      <c r="F89" s="199"/>
      <c r="G89" s="201"/>
      <c r="H89" s="207"/>
      <c r="I89" s="196"/>
      <c r="J89" s="20"/>
    </row>
    <row r="90" spans="1:10" ht="15" thickBot="1">
      <c r="A90" s="197">
        <v>11</v>
      </c>
      <c r="B90" s="133" t="s">
        <v>122</v>
      </c>
      <c r="C90" s="47" t="s">
        <v>123</v>
      </c>
      <c r="D90" s="74" t="s">
        <v>124</v>
      </c>
      <c r="E90" s="19"/>
      <c r="F90" s="199"/>
      <c r="G90" s="201">
        <v>30</v>
      </c>
      <c r="H90" s="144"/>
      <c r="I90" s="148">
        <f>G90*H90</f>
        <v>0</v>
      </c>
    </row>
    <row r="91" spans="1:10" ht="15" thickBot="1">
      <c r="A91" s="197"/>
      <c r="B91" s="133"/>
      <c r="C91" s="46" t="s">
        <v>125</v>
      </c>
      <c r="D91" s="75" t="s">
        <v>126</v>
      </c>
      <c r="E91" s="19"/>
      <c r="F91" s="199"/>
      <c r="G91" s="201"/>
      <c r="H91" s="144"/>
      <c r="I91" s="148"/>
    </row>
    <row r="92" spans="1:10" ht="15" thickBot="1">
      <c r="A92" s="197"/>
      <c r="B92" s="133"/>
      <c r="C92" s="46" t="s">
        <v>127</v>
      </c>
      <c r="D92" s="75" t="s">
        <v>68</v>
      </c>
      <c r="E92" s="33"/>
      <c r="F92" s="199"/>
      <c r="G92" s="201"/>
      <c r="H92" s="144"/>
      <c r="I92" s="148"/>
    </row>
    <row r="93" spans="1:10" ht="15" thickBot="1">
      <c r="A93" s="198"/>
      <c r="B93" s="171"/>
      <c r="C93" s="48"/>
      <c r="D93" s="59"/>
      <c r="E93" s="24"/>
      <c r="F93" s="200"/>
      <c r="G93" s="202"/>
      <c r="H93" s="177"/>
      <c r="I93" s="178">
        <f>G93*H93</f>
        <v>0</v>
      </c>
    </row>
    <row r="94" spans="1:10" ht="15" thickBot="1">
      <c r="A94" s="197">
        <v>12</v>
      </c>
      <c r="B94" s="133" t="s">
        <v>122</v>
      </c>
      <c r="C94" s="47" t="s">
        <v>123</v>
      </c>
      <c r="D94" s="74" t="s">
        <v>124</v>
      </c>
      <c r="E94" s="19"/>
      <c r="F94" s="199"/>
      <c r="G94" s="201">
        <v>30</v>
      </c>
      <c r="H94" s="144"/>
      <c r="I94" s="148">
        <f>G94*H94</f>
        <v>0</v>
      </c>
    </row>
    <row r="95" spans="1:10" ht="15" thickBot="1">
      <c r="A95" s="197"/>
      <c r="B95" s="133"/>
      <c r="C95" s="46" t="s">
        <v>125</v>
      </c>
      <c r="D95" s="75" t="s">
        <v>139</v>
      </c>
      <c r="E95" s="19"/>
      <c r="F95" s="199"/>
      <c r="G95" s="201"/>
      <c r="H95" s="144"/>
      <c r="I95" s="148"/>
    </row>
    <row r="96" spans="1:10" ht="15" thickBot="1">
      <c r="A96" s="197"/>
      <c r="B96" s="133"/>
      <c r="C96" s="46" t="s">
        <v>127</v>
      </c>
      <c r="D96" s="75" t="s">
        <v>68</v>
      </c>
      <c r="E96" s="33"/>
      <c r="F96" s="199"/>
      <c r="G96" s="201"/>
      <c r="H96" s="144"/>
      <c r="I96" s="148"/>
    </row>
    <row r="97" spans="1:9" ht="15" thickBot="1">
      <c r="A97" s="198"/>
      <c r="B97" s="171"/>
      <c r="C97" s="48"/>
      <c r="D97" s="59"/>
      <c r="E97" s="24"/>
      <c r="F97" s="200"/>
      <c r="G97" s="202"/>
      <c r="H97" s="177"/>
      <c r="I97" s="178">
        <f>G97*H97</f>
        <v>0</v>
      </c>
    </row>
    <row r="98" spans="1:9" ht="15" thickBot="1">
      <c r="A98" s="203">
        <v>13</v>
      </c>
      <c r="B98" s="132" t="s">
        <v>128</v>
      </c>
      <c r="C98" s="76" t="s">
        <v>129</v>
      </c>
      <c r="D98" s="63" t="s">
        <v>130</v>
      </c>
      <c r="E98" s="25"/>
      <c r="F98" s="204"/>
      <c r="G98" s="205">
        <v>30</v>
      </c>
      <c r="H98" s="206"/>
      <c r="I98" s="195">
        <f>G98*H98</f>
        <v>0</v>
      </c>
    </row>
    <row r="99" spans="1:9" ht="15" thickBot="1">
      <c r="A99" s="197"/>
      <c r="B99" s="133"/>
      <c r="C99" s="46" t="s">
        <v>131</v>
      </c>
      <c r="D99" s="57" t="s">
        <v>132</v>
      </c>
      <c r="E99" s="19"/>
      <c r="F99" s="199"/>
      <c r="G99" s="201"/>
      <c r="H99" s="207"/>
      <c r="I99" s="196"/>
    </row>
    <row r="100" spans="1:9" ht="15" thickBot="1">
      <c r="A100" s="197"/>
      <c r="B100" s="133"/>
      <c r="C100" s="47" t="s">
        <v>133</v>
      </c>
      <c r="D100" s="77" t="s">
        <v>134</v>
      </c>
      <c r="E100" s="19"/>
      <c r="F100" s="199"/>
      <c r="G100" s="201"/>
      <c r="H100" s="207"/>
      <c r="I100" s="196"/>
    </row>
    <row r="101" spans="1:9" ht="15" thickBot="1">
      <c r="A101" s="197"/>
      <c r="B101" s="133"/>
      <c r="C101" s="78" t="s">
        <v>135</v>
      </c>
      <c r="D101" s="27" t="s">
        <v>136</v>
      </c>
      <c r="E101" s="19"/>
      <c r="F101" s="199"/>
      <c r="G101" s="201"/>
      <c r="H101" s="207"/>
      <c r="I101" s="196"/>
    </row>
    <row r="102" spans="1:9" ht="15" thickBot="1">
      <c r="A102" s="197"/>
      <c r="B102" s="133"/>
      <c r="C102" s="78" t="s">
        <v>78</v>
      </c>
      <c r="D102" s="27" t="s">
        <v>137</v>
      </c>
      <c r="E102" s="19"/>
      <c r="F102" s="199"/>
      <c r="G102" s="201"/>
      <c r="H102" s="207"/>
      <c r="I102" s="196"/>
    </row>
    <row r="103" spans="1:9" ht="15" thickBot="1">
      <c r="A103" s="197"/>
      <c r="B103" s="133"/>
      <c r="C103" s="79" t="s">
        <v>8</v>
      </c>
      <c r="D103" s="27" t="s">
        <v>138</v>
      </c>
      <c r="E103" s="19"/>
      <c r="F103" s="199"/>
      <c r="G103" s="201"/>
      <c r="H103" s="207"/>
      <c r="I103" s="196"/>
    </row>
    <row r="104" spans="1:9" ht="15" thickBot="1">
      <c r="A104" s="197"/>
      <c r="B104" s="134"/>
      <c r="C104" s="70" t="s">
        <v>7</v>
      </c>
      <c r="D104" s="59" t="s">
        <v>51</v>
      </c>
      <c r="E104" s="34"/>
      <c r="F104" s="199"/>
      <c r="G104" s="201"/>
      <c r="H104" s="207"/>
      <c r="I104" s="196"/>
    </row>
    <row r="105" spans="1:9" ht="15" thickBot="1">
      <c r="A105" s="186">
        <v>14</v>
      </c>
      <c r="B105" s="133" t="s">
        <v>146</v>
      </c>
      <c r="C105" s="47" t="s">
        <v>147</v>
      </c>
      <c r="D105" s="80" t="s">
        <v>148</v>
      </c>
      <c r="E105" s="14"/>
      <c r="F105" s="136"/>
      <c r="G105" s="188">
        <v>4</v>
      </c>
      <c r="H105" s="191"/>
      <c r="I105" s="147">
        <f>G105*H105</f>
        <v>0</v>
      </c>
    </row>
    <row r="106" spans="1:9" ht="15" thickBot="1">
      <c r="A106" s="186"/>
      <c r="B106" s="133"/>
      <c r="C106" s="46" t="s">
        <v>149</v>
      </c>
      <c r="D106" s="81" t="s">
        <v>150</v>
      </c>
      <c r="E106" s="14"/>
      <c r="F106" s="136"/>
      <c r="G106" s="188"/>
      <c r="H106" s="192"/>
      <c r="I106" s="148"/>
    </row>
    <row r="107" spans="1:9" ht="15" thickBot="1">
      <c r="A107" s="186"/>
      <c r="B107" s="133"/>
      <c r="C107" s="46" t="s">
        <v>109</v>
      </c>
      <c r="D107" s="81" t="s">
        <v>151</v>
      </c>
      <c r="E107" s="14"/>
      <c r="F107" s="136"/>
      <c r="G107" s="188"/>
      <c r="H107" s="192"/>
      <c r="I107" s="148"/>
    </row>
    <row r="108" spans="1:9" ht="15" thickBot="1">
      <c r="A108" s="186"/>
      <c r="B108" s="133"/>
      <c r="C108" s="46" t="s">
        <v>152</v>
      </c>
      <c r="D108" s="81" t="s">
        <v>153</v>
      </c>
      <c r="E108" s="14"/>
      <c r="F108" s="136"/>
      <c r="G108" s="188"/>
      <c r="H108" s="192"/>
      <c r="I108" s="148"/>
    </row>
    <row r="109" spans="1:9" ht="15" thickBot="1">
      <c r="A109" s="186"/>
      <c r="B109" s="133"/>
      <c r="C109" s="46" t="s">
        <v>7</v>
      </c>
      <c r="D109" s="81" t="s">
        <v>154</v>
      </c>
      <c r="E109" s="14"/>
      <c r="F109" s="136"/>
      <c r="G109" s="188"/>
      <c r="H109" s="192"/>
      <c r="I109" s="148"/>
    </row>
    <row r="110" spans="1:9" ht="25.5">
      <c r="A110" s="187"/>
      <c r="B110" s="133"/>
      <c r="C110" s="46" t="s">
        <v>155</v>
      </c>
      <c r="D110" s="81" t="s">
        <v>156</v>
      </c>
      <c r="E110" s="15"/>
      <c r="F110" s="137"/>
      <c r="G110" s="189"/>
      <c r="H110" s="193"/>
      <c r="I110" s="149"/>
    </row>
    <row r="111" spans="1:9">
      <c r="A111" s="187"/>
      <c r="B111" s="133"/>
      <c r="C111" s="46" t="s">
        <v>157</v>
      </c>
      <c r="D111" s="81" t="s">
        <v>158</v>
      </c>
      <c r="E111" s="15"/>
      <c r="F111" s="137"/>
      <c r="G111" s="189"/>
      <c r="H111" s="193"/>
      <c r="I111" s="149"/>
    </row>
    <row r="112" spans="1:9" ht="15" thickBot="1">
      <c r="A112" s="187"/>
      <c r="B112" s="133"/>
      <c r="C112" s="45" t="s">
        <v>159</v>
      </c>
      <c r="D112" s="82" t="s">
        <v>160</v>
      </c>
      <c r="E112" s="35"/>
      <c r="F112" s="138"/>
      <c r="G112" s="190"/>
      <c r="H112" s="194"/>
      <c r="I112" s="150"/>
    </row>
    <row r="113" spans="1:10" ht="15" thickBot="1">
      <c r="A113" s="129">
        <v>15</v>
      </c>
      <c r="B113" s="183" t="s">
        <v>163</v>
      </c>
      <c r="C113" s="62" t="s">
        <v>147</v>
      </c>
      <c r="D113" s="80" t="s">
        <v>148</v>
      </c>
      <c r="E113" s="14"/>
      <c r="F113" s="136"/>
      <c r="G113" s="140">
        <v>2</v>
      </c>
      <c r="H113" s="144"/>
      <c r="I113" s="148">
        <f>G113*H113</f>
        <v>0</v>
      </c>
    </row>
    <row r="114" spans="1:10" ht="15" thickBot="1">
      <c r="A114" s="129"/>
      <c r="B114" s="184"/>
      <c r="C114" s="46" t="s">
        <v>149</v>
      </c>
      <c r="D114" s="57" t="s">
        <v>150</v>
      </c>
      <c r="E114" s="14"/>
      <c r="F114" s="136"/>
      <c r="G114" s="140"/>
      <c r="H114" s="144"/>
      <c r="I114" s="148"/>
    </row>
    <row r="115" spans="1:10" ht="15" thickBot="1">
      <c r="A115" s="129"/>
      <c r="B115" s="184"/>
      <c r="C115" s="46" t="s">
        <v>109</v>
      </c>
      <c r="D115" s="57" t="s">
        <v>161</v>
      </c>
      <c r="E115" s="14"/>
      <c r="F115" s="136"/>
      <c r="G115" s="140"/>
      <c r="H115" s="144"/>
      <c r="I115" s="148"/>
    </row>
    <row r="116" spans="1:10" ht="15" thickBot="1">
      <c r="A116" s="129"/>
      <c r="B116" s="184"/>
      <c r="C116" s="46" t="s">
        <v>152</v>
      </c>
      <c r="D116" s="57" t="s">
        <v>162</v>
      </c>
      <c r="E116" s="14"/>
      <c r="F116" s="136"/>
      <c r="G116" s="140"/>
      <c r="H116" s="144"/>
      <c r="I116" s="148"/>
    </row>
    <row r="117" spans="1:10" ht="15" thickBot="1">
      <c r="A117" s="129"/>
      <c r="B117" s="184"/>
      <c r="C117" s="46" t="s">
        <v>7</v>
      </c>
      <c r="D117" s="57" t="s">
        <v>154</v>
      </c>
      <c r="E117" s="14"/>
      <c r="F117" s="136"/>
      <c r="G117" s="140"/>
      <c r="H117" s="144"/>
      <c r="I117" s="148"/>
    </row>
    <row r="118" spans="1:10" ht="25.5">
      <c r="A118" s="130"/>
      <c r="B118" s="184"/>
      <c r="C118" s="46" t="s">
        <v>155</v>
      </c>
      <c r="D118" s="57" t="s">
        <v>156</v>
      </c>
      <c r="E118" s="15"/>
      <c r="F118" s="137"/>
      <c r="G118" s="141"/>
      <c r="H118" s="145"/>
      <c r="I118" s="149"/>
    </row>
    <row r="119" spans="1:10">
      <c r="A119" s="130"/>
      <c r="B119" s="184"/>
      <c r="C119" s="46" t="s">
        <v>157</v>
      </c>
      <c r="D119" s="57" t="s">
        <v>164</v>
      </c>
      <c r="E119" s="15"/>
      <c r="F119" s="137"/>
      <c r="G119" s="141"/>
      <c r="H119" s="145"/>
      <c r="I119" s="149"/>
    </row>
    <row r="120" spans="1:10" ht="15" thickBot="1">
      <c r="A120" s="131"/>
      <c r="B120" s="185"/>
      <c r="C120" s="70" t="s">
        <v>159</v>
      </c>
      <c r="D120" s="83" t="s">
        <v>160</v>
      </c>
      <c r="E120" s="36"/>
      <c r="F120" s="138"/>
      <c r="G120" s="142"/>
      <c r="H120" s="145"/>
      <c r="I120" s="149"/>
    </row>
    <row r="121" spans="1:10" s="39" customFormat="1" ht="15" customHeight="1" thickBot="1">
      <c r="A121" s="114">
        <v>16</v>
      </c>
      <c r="B121" s="116" t="s">
        <v>279</v>
      </c>
      <c r="C121" s="84" t="s">
        <v>172</v>
      </c>
      <c r="D121" s="57" t="s">
        <v>171</v>
      </c>
      <c r="E121" s="37"/>
      <c r="F121" s="119"/>
      <c r="G121" s="122">
        <v>20</v>
      </c>
      <c r="H121" s="124"/>
      <c r="I121" s="126">
        <f>G121*H121</f>
        <v>0</v>
      </c>
      <c r="J121" s="38"/>
    </row>
    <row r="122" spans="1:10" s="39" customFormat="1" ht="13.5" thickBot="1">
      <c r="A122" s="115"/>
      <c r="B122" s="117"/>
      <c r="C122" s="85" t="s">
        <v>149</v>
      </c>
      <c r="D122" s="86">
        <v>1</v>
      </c>
      <c r="E122" s="40"/>
      <c r="F122" s="120"/>
      <c r="G122" s="123"/>
      <c r="H122" s="125"/>
      <c r="I122" s="127"/>
      <c r="J122" s="38"/>
    </row>
    <row r="123" spans="1:10" s="39" customFormat="1" ht="13.5" thickBot="1">
      <c r="A123" s="115"/>
      <c r="B123" s="117"/>
      <c r="C123" s="87" t="s">
        <v>166</v>
      </c>
      <c r="D123" s="57" t="s">
        <v>165</v>
      </c>
      <c r="E123" s="40"/>
      <c r="F123" s="120"/>
      <c r="G123" s="123"/>
      <c r="H123" s="125"/>
      <c r="I123" s="127"/>
      <c r="J123" s="38"/>
    </row>
    <row r="124" spans="1:10" s="39" customFormat="1" ht="13.5" thickBot="1">
      <c r="A124" s="115"/>
      <c r="B124" s="117"/>
      <c r="C124" s="88" t="s">
        <v>169</v>
      </c>
      <c r="D124" s="57" t="s">
        <v>167</v>
      </c>
      <c r="E124" s="40"/>
      <c r="F124" s="120"/>
      <c r="G124" s="123"/>
      <c r="H124" s="125"/>
      <c r="I124" s="127"/>
      <c r="J124" s="38"/>
    </row>
    <row r="125" spans="1:10" s="39" customFormat="1" ht="19.5" customHeight="1" thickBot="1">
      <c r="A125" s="179"/>
      <c r="B125" s="118"/>
      <c r="C125" s="89" t="s">
        <v>170</v>
      </c>
      <c r="D125" s="68" t="s">
        <v>168</v>
      </c>
      <c r="E125" s="41"/>
      <c r="F125" s="121"/>
      <c r="G125" s="180"/>
      <c r="H125" s="181"/>
      <c r="I125" s="182"/>
      <c r="J125" s="38"/>
    </row>
    <row r="126" spans="1:10" s="39" customFormat="1" ht="15" customHeight="1" thickBot="1">
      <c r="A126" s="114">
        <v>17</v>
      </c>
      <c r="B126" s="116" t="s">
        <v>173</v>
      </c>
      <c r="C126" s="84" t="s">
        <v>172</v>
      </c>
      <c r="D126" s="63" t="s">
        <v>176</v>
      </c>
      <c r="E126" s="37"/>
      <c r="F126" s="119"/>
      <c r="G126" s="122">
        <v>4</v>
      </c>
      <c r="H126" s="124"/>
      <c r="I126" s="126">
        <f>G126*H126</f>
        <v>0</v>
      </c>
      <c r="J126" s="38"/>
    </row>
    <row r="127" spans="1:10" s="39" customFormat="1" ht="13.5" thickBot="1">
      <c r="A127" s="115"/>
      <c r="B127" s="117"/>
      <c r="C127" s="85" t="s">
        <v>175</v>
      </c>
      <c r="D127" s="86" t="s">
        <v>174</v>
      </c>
      <c r="E127" s="40"/>
      <c r="F127" s="120"/>
      <c r="G127" s="123"/>
      <c r="H127" s="125"/>
      <c r="I127" s="127"/>
      <c r="J127" s="38"/>
    </row>
    <row r="128" spans="1:10" s="39" customFormat="1" ht="13.5" thickBot="1">
      <c r="A128" s="115"/>
      <c r="B128" s="117"/>
      <c r="C128" s="85" t="s">
        <v>177</v>
      </c>
      <c r="D128" s="86" t="s">
        <v>178</v>
      </c>
      <c r="E128" s="40"/>
      <c r="F128" s="120"/>
      <c r="G128" s="123"/>
      <c r="H128" s="125"/>
      <c r="I128" s="127"/>
      <c r="J128" s="38"/>
    </row>
    <row r="129" spans="1:10" s="39" customFormat="1" ht="13.5" thickBot="1">
      <c r="A129" s="115"/>
      <c r="B129" s="117"/>
      <c r="C129" s="85" t="s">
        <v>179</v>
      </c>
      <c r="D129" s="86" t="s">
        <v>180</v>
      </c>
      <c r="E129" s="40"/>
      <c r="F129" s="120"/>
      <c r="G129" s="123"/>
      <c r="H129" s="125"/>
      <c r="I129" s="127"/>
      <c r="J129" s="38"/>
    </row>
    <row r="130" spans="1:10" s="39" customFormat="1" ht="13.5" thickBot="1">
      <c r="A130" s="115"/>
      <c r="B130" s="117"/>
      <c r="C130" s="85" t="s">
        <v>181</v>
      </c>
      <c r="D130" s="86" t="s">
        <v>182</v>
      </c>
      <c r="E130" s="40"/>
      <c r="F130" s="120"/>
      <c r="G130" s="123"/>
      <c r="H130" s="125"/>
      <c r="I130" s="127"/>
      <c r="J130" s="38"/>
    </row>
    <row r="131" spans="1:10" s="39" customFormat="1" ht="13.5" thickBot="1">
      <c r="A131" s="115"/>
      <c r="B131" s="117"/>
      <c r="C131" s="85" t="s">
        <v>79</v>
      </c>
      <c r="D131" s="86" t="s">
        <v>183</v>
      </c>
      <c r="E131" s="40"/>
      <c r="F131" s="120"/>
      <c r="G131" s="123"/>
      <c r="H131" s="125"/>
      <c r="I131" s="127"/>
      <c r="J131" s="38"/>
    </row>
    <row r="132" spans="1:10" s="39" customFormat="1" ht="13.5" thickBot="1">
      <c r="A132" s="115"/>
      <c r="B132" s="118"/>
      <c r="C132" s="90" t="s">
        <v>184</v>
      </c>
      <c r="D132" s="91" t="s">
        <v>185</v>
      </c>
      <c r="E132" s="53"/>
      <c r="F132" s="121"/>
      <c r="G132" s="123"/>
      <c r="H132" s="125"/>
      <c r="I132" s="127"/>
      <c r="J132" s="38"/>
    </row>
    <row r="133" spans="1:10" ht="51">
      <c r="A133" s="151">
        <v>18</v>
      </c>
      <c r="B133" s="154" t="s">
        <v>190</v>
      </c>
      <c r="C133" s="92" t="s">
        <v>191</v>
      </c>
      <c r="D133" s="93" t="s">
        <v>192</v>
      </c>
      <c r="E133" s="13"/>
      <c r="F133" s="157"/>
      <c r="G133" s="160" t="s">
        <v>193</v>
      </c>
      <c r="H133" s="163"/>
      <c r="I133" s="166"/>
    </row>
    <row r="134" spans="1:10">
      <c r="A134" s="152"/>
      <c r="B134" s="155"/>
      <c r="C134" s="94"/>
      <c r="D134" s="95" t="s">
        <v>194</v>
      </c>
      <c r="E134" s="14"/>
      <c r="F134" s="158"/>
      <c r="G134" s="161"/>
      <c r="H134" s="164"/>
      <c r="I134" s="167"/>
    </row>
    <row r="135" spans="1:10" ht="25.5">
      <c r="A135" s="152"/>
      <c r="B135" s="155"/>
      <c r="C135" s="94"/>
      <c r="D135" s="95" t="s">
        <v>195</v>
      </c>
      <c r="E135" s="14"/>
      <c r="F135" s="158"/>
      <c r="G135" s="161"/>
      <c r="H135" s="164"/>
      <c r="I135" s="168"/>
    </row>
    <row r="136" spans="1:10" ht="63.75">
      <c r="A136" s="152"/>
      <c r="B136" s="155"/>
      <c r="C136" s="94"/>
      <c r="D136" s="95" t="s">
        <v>196</v>
      </c>
      <c r="E136" s="14"/>
      <c r="F136" s="158"/>
      <c r="G136" s="161"/>
      <c r="H136" s="164"/>
      <c r="I136" s="168"/>
    </row>
    <row r="137" spans="1:10">
      <c r="A137" s="152"/>
      <c r="B137" s="155"/>
      <c r="C137" s="96"/>
      <c r="D137" s="95" t="s">
        <v>197</v>
      </c>
      <c r="E137" s="97"/>
      <c r="F137" s="158"/>
      <c r="G137" s="161"/>
      <c r="H137" s="164"/>
      <c r="I137" s="168"/>
    </row>
    <row r="138" spans="1:10" ht="38.25">
      <c r="A138" s="152"/>
      <c r="B138" s="155"/>
      <c r="C138" s="96"/>
      <c r="D138" s="95" t="s">
        <v>198</v>
      </c>
      <c r="E138" s="97"/>
      <c r="F138" s="158"/>
      <c r="G138" s="161"/>
      <c r="H138" s="164"/>
      <c r="I138" s="168"/>
    </row>
    <row r="139" spans="1:10" ht="38.25">
      <c r="A139" s="152"/>
      <c r="B139" s="155"/>
      <c r="C139" s="96"/>
      <c r="D139" s="95" t="s">
        <v>199</v>
      </c>
      <c r="E139" s="97"/>
      <c r="F139" s="158"/>
      <c r="G139" s="161"/>
      <c r="H139" s="164"/>
      <c r="I139" s="168"/>
    </row>
    <row r="140" spans="1:10" ht="38.25">
      <c r="A140" s="152"/>
      <c r="B140" s="155"/>
      <c r="C140" s="96"/>
      <c r="D140" s="95" t="s">
        <v>200</v>
      </c>
      <c r="E140" s="97"/>
      <c r="F140" s="158"/>
      <c r="G140" s="161"/>
      <c r="H140" s="164"/>
      <c r="I140" s="168"/>
    </row>
    <row r="141" spans="1:10" ht="63.75">
      <c r="A141" s="152"/>
      <c r="B141" s="155"/>
      <c r="C141" s="96"/>
      <c r="D141" s="95" t="s">
        <v>201</v>
      </c>
      <c r="E141" s="97"/>
      <c r="F141" s="158"/>
      <c r="G141" s="161"/>
      <c r="H141" s="164"/>
      <c r="I141" s="168"/>
    </row>
    <row r="142" spans="1:10" ht="25.5">
      <c r="A142" s="152"/>
      <c r="B142" s="155"/>
      <c r="C142" s="96"/>
      <c r="D142" s="95" t="s">
        <v>202</v>
      </c>
      <c r="E142" s="97"/>
      <c r="F142" s="158"/>
      <c r="G142" s="161"/>
      <c r="H142" s="164"/>
      <c r="I142" s="168"/>
    </row>
    <row r="143" spans="1:10" ht="38.25">
      <c r="A143" s="152"/>
      <c r="B143" s="155"/>
      <c r="C143" s="96"/>
      <c r="D143" s="95" t="s">
        <v>203</v>
      </c>
      <c r="E143" s="97"/>
      <c r="F143" s="158"/>
      <c r="G143" s="161"/>
      <c r="H143" s="164"/>
      <c r="I143" s="168"/>
    </row>
    <row r="144" spans="1:10" ht="63.75">
      <c r="A144" s="152"/>
      <c r="B144" s="155"/>
      <c r="C144" s="96"/>
      <c r="D144" s="95" t="s">
        <v>204</v>
      </c>
      <c r="E144" s="97"/>
      <c r="F144" s="158"/>
      <c r="G144" s="161"/>
      <c r="H144" s="164"/>
      <c r="I144" s="168"/>
    </row>
    <row r="145" spans="1:9" ht="38.25">
      <c r="A145" s="152"/>
      <c r="B145" s="155"/>
      <c r="C145" s="96"/>
      <c r="D145" s="95" t="s">
        <v>205</v>
      </c>
      <c r="E145" s="97"/>
      <c r="F145" s="158"/>
      <c r="G145" s="161"/>
      <c r="H145" s="164"/>
      <c r="I145" s="168"/>
    </row>
    <row r="146" spans="1:9" ht="25.5">
      <c r="A146" s="152"/>
      <c r="B146" s="155"/>
      <c r="C146" s="96"/>
      <c r="D146" s="95" t="s">
        <v>206</v>
      </c>
      <c r="E146" s="97"/>
      <c r="F146" s="158"/>
      <c r="G146" s="161"/>
      <c r="H146" s="164"/>
      <c r="I146" s="168"/>
    </row>
    <row r="147" spans="1:9">
      <c r="A147" s="152"/>
      <c r="B147" s="155"/>
      <c r="C147" s="98"/>
      <c r="D147" s="95" t="s">
        <v>207</v>
      </c>
      <c r="E147" s="97"/>
      <c r="F147" s="158"/>
      <c r="G147" s="161"/>
      <c r="H147" s="164"/>
      <c r="I147" s="168"/>
    </row>
    <row r="148" spans="1:9" ht="38.25">
      <c r="A148" s="152"/>
      <c r="B148" s="155"/>
      <c r="C148" s="98"/>
      <c r="D148" s="95" t="s">
        <v>208</v>
      </c>
      <c r="E148" s="97"/>
      <c r="F148" s="158"/>
      <c r="G148" s="161"/>
      <c r="H148" s="164"/>
      <c r="I148" s="168"/>
    </row>
    <row r="149" spans="1:9" ht="38.25">
      <c r="A149" s="152"/>
      <c r="B149" s="155"/>
      <c r="C149" s="98"/>
      <c r="D149" s="95" t="s">
        <v>209</v>
      </c>
      <c r="E149" s="97"/>
      <c r="F149" s="158"/>
      <c r="G149" s="161"/>
      <c r="H149" s="164"/>
      <c r="I149" s="168"/>
    </row>
    <row r="150" spans="1:9" ht="25.5">
      <c r="A150" s="152"/>
      <c r="B150" s="155"/>
      <c r="C150" s="98"/>
      <c r="D150" s="95" t="s">
        <v>210</v>
      </c>
      <c r="E150" s="97"/>
      <c r="F150" s="158"/>
      <c r="G150" s="161"/>
      <c r="H150" s="164"/>
      <c r="I150" s="168"/>
    </row>
    <row r="151" spans="1:9" ht="25.5">
      <c r="A151" s="152"/>
      <c r="B151" s="155"/>
      <c r="C151" s="98"/>
      <c r="D151" s="95" t="s">
        <v>211</v>
      </c>
      <c r="E151" s="97"/>
      <c r="F151" s="158"/>
      <c r="G151" s="161"/>
      <c r="H151" s="164"/>
      <c r="I151" s="168"/>
    </row>
    <row r="152" spans="1:9" ht="38.25">
      <c r="A152" s="152"/>
      <c r="B152" s="155"/>
      <c r="C152" s="98"/>
      <c r="D152" s="95" t="s">
        <v>212</v>
      </c>
      <c r="E152" s="97"/>
      <c r="F152" s="158"/>
      <c r="G152" s="161"/>
      <c r="H152" s="164"/>
      <c r="I152" s="168"/>
    </row>
    <row r="153" spans="1:9" ht="25.5">
      <c r="A153" s="152"/>
      <c r="B153" s="155"/>
      <c r="C153" s="98"/>
      <c r="D153" s="95" t="s">
        <v>213</v>
      </c>
      <c r="E153" s="97"/>
      <c r="F153" s="158"/>
      <c r="G153" s="161"/>
      <c r="H153" s="164"/>
      <c r="I153" s="168"/>
    </row>
    <row r="154" spans="1:9" ht="51">
      <c r="A154" s="152"/>
      <c r="B154" s="155"/>
      <c r="C154" s="96" t="s">
        <v>191</v>
      </c>
      <c r="D154" s="95" t="s">
        <v>214</v>
      </c>
      <c r="E154" s="97"/>
      <c r="F154" s="158"/>
      <c r="G154" s="161"/>
      <c r="H154" s="164"/>
      <c r="I154" s="168"/>
    </row>
    <row r="155" spans="1:9" ht="25.5">
      <c r="A155" s="152"/>
      <c r="B155" s="155"/>
      <c r="C155" s="98"/>
      <c r="D155" s="95" t="s">
        <v>215</v>
      </c>
      <c r="E155" s="97"/>
      <c r="F155" s="158"/>
      <c r="G155" s="161"/>
      <c r="H155" s="164"/>
      <c r="I155" s="168"/>
    </row>
    <row r="156" spans="1:9">
      <c r="A156" s="152"/>
      <c r="B156" s="155"/>
      <c r="C156" s="98"/>
      <c r="D156" s="99" t="s">
        <v>216</v>
      </c>
      <c r="E156" s="97"/>
      <c r="F156" s="158"/>
      <c r="G156" s="161"/>
      <c r="H156" s="164"/>
      <c r="I156" s="168"/>
    </row>
    <row r="157" spans="1:9">
      <c r="A157" s="152"/>
      <c r="B157" s="155"/>
      <c r="C157" s="98"/>
      <c r="D157" s="100" t="s">
        <v>217</v>
      </c>
      <c r="E157" s="97"/>
      <c r="F157" s="158"/>
      <c r="G157" s="161"/>
      <c r="H157" s="164"/>
      <c r="I157" s="168"/>
    </row>
    <row r="158" spans="1:9" ht="51">
      <c r="A158" s="152"/>
      <c r="B158" s="155"/>
      <c r="C158" s="98"/>
      <c r="D158" s="95" t="s">
        <v>218</v>
      </c>
      <c r="E158" s="97"/>
      <c r="F158" s="158"/>
      <c r="G158" s="161"/>
      <c r="H158" s="164"/>
      <c r="I158" s="168"/>
    </row>
    <row r="159" spans="1:9" ht="38.25">
      <c r="A159" s="152"/>
      <c r="B159" s="155"/>
      <c r="C159" s="98"/>
      <c r="D159" s="95" t="s">
        <v>219</v>
      </c>
      <c r="E159" s="97"/>
      <c r="F159" s="158"/>
      <c r="G159" s="161"/>
      <c r="H159" s="164"/>
      <c r="I159" s="168"/>
    </row>
    <row r="160" spans="1:9">
      <c r="A160" s="152"/>
      <c r="B160" s="155"/>
      <c r="C160" s="98"/>
      <c r="D160" s="95" t="s">
        <v>220</v>
      </c>
      <c r="E160" s="97"/>
      <c r="F160" s="158"/>
      <c r="G160" s="161"/>
      <c r="H160" s="164"/>
      <c r="I160" s="168"/>
    </row>
    <row r="161" spans="1:9" ht="25.5">
      <c r="A161" s="152"/>
      <c r="B161" s="155"/>
      <c r="C161" s="96"/>
      <c r="D161" s="95" t="s">
        <v>221</v>
      </c>
      <c r="E161" s="97"/>
      <c r="F161" s="158"/>
      <c r="G161" s="161"/>
      <c r="H161" s="164"/>
      <c r="I161" s="168"/>
    </row>
    <row r="162" spans="1:9">
      <c r="A162" s="152"/>
      <c r="B162" s="155"/>
      <c r="C162" s="96"/>
      <c r="D162" s="95" t="s">
        <v>222</v>
      </c>
      <c r="E162" s="97"/>
      <c r="F162" s="158"/>
      <c r="G162" s="161"/>
      <c r="H162" s="164"/>
      <c r="I162" s="168"/>
    </row>
    <row r="163" spans="1:9" ht="25.5">
      <c r="A163" s="152"/>
      <c r="B163" s="155"/>
      <c r="C163" s="96"/>
      <c r="D163" s="95" t="s">
        <v>223</v>
      </c>
      <c r="E163" s="97"/>
      <c r="F163" s="158"/>
      <c r="G163" s="161"/>
      <c r="H163" s="164"/>
      <c r="I163" s="168"/>
    </row>
    <row r="164" spans="1:9">
      <c r="A164" s="152"/>
      <c r="B164" s="155"/>
      <c r="C164" s="98"/>
      <c r="D164" s="95" t="s">
        <v>224</v>
      </c>
      <c r="E164" s="97"/>
      <c r="F164" s="158"/>
      <c r="G164" s="161"/>
      <c r="H164" s="164"/>
      <c r="I164" s="168"/>
    </row>
    <row r="165" spans="1:9" ht="63.75">
      <c r="A165" s="152"/>
      <c r="B165" s="155"/>
      <c r="C165" s="98"/>
      <c r="D165" s="95" t="s">
        <v>225</v>
      </c>
      <c r="E165" s="97"/>
      <c r="F165" s="158"/>
      <c r="G165" s="161"/>
      <c r="H165" s="164"/>
      <c r="I165" s="168"/>
    </row>
    <row r="166" spans="1:9" ht="51">
      <c r="A166" s="152"/>
      <c r="B166" s="155"/>
      <c r="C166" s="96" t="s">
        <v>191</v>
      </c>
      <c r="D166" s="95" t="s">
        <v>226</v>
      </c>
      <c r="E166" s="97"/>
      <c r="F166" s="158"/>
      <c r="G166" s="161"/>
      <c r="H166" s="164"/>
      <c r="I166" s="168"/>
    </row>
    <row r="167" spans="1:9" ht="76.5">
      <c r="A167" s="152"/>
      <c r="B167" s="155"/>
      <c r="C167" s="98"/>
      <c r="D167" s="95" t="s">
        <v>227</v>
      </c>
      <c r="E167" s="97"/>
      <c r="F167" s="158"/>
      <c r="G167" s="161"/>
      <c r="H167" s="164"/>
      <c r="I167" s="168"/>
    </row>
    <row r="168" spans="1:9" ht="51">
      <c r="A168" s="152"/>
      <c r="B168" s="155"/>
      <c r="C168" s="98"/>
      <c r="D168" s="72" t="s">
        <v>228</v>
      </c>
      <c r="E168" s="97"/>
      <c r="F168" s="158"/>
      <c r="G168" s="161"/>
      <c r="H168" s="164"/>
      <c r="I168" s="168"/>
    </row>
    <row r="169" spans="1:9" ht="25.5">
      <c r="A169" s="152"/>
      <c r="B169" s="155"/>
      <c r="C169" s="98"/>
      <c r="D169" s="72" t="s">
        <v>229</v>
      </c>
      <c r="E169" s="97"/>
      <c r="F169" s="158"/>
      <c r="G169" s="161"/>
      <c r="H169" s="164"/>
      <c r="I169" s="168"/>
    </row>
    <row r="170" spans="1:9" ht="51">
      <c r="A170" s="152"/>
      <c r="B170" s="155"/>
      <c r="C170" s="101" t="s">
        <v>230</v>
      </c>
      <c r="D170" s="27" t="s">
        <v>231</v>
      </c>
      <c r="E170" s="97"/>
      <c r="F170" s="158"/>
      <c r="G170" s="161"/>
      <c r="H170" s="164"/>
      <c r="I170" s="168"/>
    </row>
    <row r="171" spans="1:9" ht="51.75" thickBot="1">
      <c r="A171" s="153"/>
      <c r="B171" s="156"/>
      <c r="C171" s="102" t="s">
        <v>8</v>
      </c>
      <c r="D171" s="103" t="s">
        <v>232</v>
      </c>
      <c r="E171" s="104"/>
      <c r="F171" s="159"/>
      <c r="G171" s="162"/>
      <c r="H171" s="165"/>
      <c r="I171" s="169"/>
    </row>
    <row r="172" spans="1:9" ht="135" customHeight="1" thickBot="1">
      <c r="A172" s="128">
        <v>19</v>
      </c>
      <c r="B172" s="132" t="s">
        <v>233</v>
      </c>
      <c r="C172" s="105" t="s">
        <v>234</v>
      </c>
      <c r="D172" s="60" t="s">
        <v>268</v>
      </c>
      <c r="E172" s="13"/>
      <c r="F172" s="172"/>
      <c r="G172" s="139">
        <v>2</v>
      </c>
      <c r="H172" s="143"/>
      <c r="I172" s="147">
        <f>G172*H172</f>
        <v>0</v>
      </c>
    </row>
    <row r="173" spans="1:9" ht="15" customHeight="1" thickBot="1">
      <c r="A173" s="129"/>
      <c r="B173" s="133"/>
      <c r="C173" s="106" t="s">
        <v>235</v>
      </c>
      <c r="D173" s="72" t="s">
        <v>236</v>
      </c>
      <c r="E173" s="14"/>
      <c r="F173" s="173"/>
      <c r="G173" s="140"/>
      <c r="H173" s="144"/>
      <c r="I173" s="148"/>
    </row>
    <row r="174" spans="1:9" ht="15" thickBot="1">
      <c r="A174" s="129"/>
      <c r="B174" s="133"/>
      <c r="C174" s="107" t="s">
        <v>237</v>
      </c>
      <c r="D174" s="57" t="s">
        <v>238</v>
      </c>
      <c r="E174" s="14"/>
      <c r="F174" s="173"/>
      <c r="G174" s="140"/>
      <c r="H174" s="144"/>
      <c r="I174" s="148"/>
    </row>
    <row r="175" spans="1:9" ht="15" thickBot="1">
      <c r="A175" s="129"/>
      <c r="B175" s="133"/>
      <c r="C175" s="107" t="s">
        <v>33</v>
      </c>
      <c r="D175" s="57" t="s">
        <v>239</v>
      </c>
      <c r="E175" s="14"/>
      <c r="F175" s="173"/>
      <c r="G175" s="140"/>
      <c r="H175" s="144"/>
      <c r="I175" s="148"/>
    </row>
    <row r="176" spans="1:9" ht="15" thickBot="1">
      <c r="A176" s="129"/>
      <c r="B176" s="133"/>
      <c r="C176" s="107" t="s">
        <v>240</v>
      </c>
      <c r="D176" s="57" t="s">
        <v>10</v>
      </c>
      <c r="E176" s="14"/>
      <c r="F176" s="173"/>
      <c r="G176" s="140"/>
      <c r="H176" s="144"/>
      <c r="I176" s="148"/>
    </row>
    <row r="177" spans="1:10" ht="15" thickBot="1">
      <c r="A177" s="129"/>
      <c r="B177" s="133"/>
      <c r="C177" s="107" t="s">
        <v>11</v>
      </c>
      <c r="D177" s="57" t="s">
        <v>241</v>
      </c>
      <c r="E177" s="14"/>
      <c r="F177" s="173"/>
      <c r="G177" s="140"/>
      <c r="H177" s="144"/>
      <c r="I177" s="148"/>
    </row>
    <row r="178" spans="1:10">
      <c r="A178" s="130"/>
      <c r="B178" s="133"/>
      <c r="C178" s="107" t="s">
        <v>242</v>
      </c>
      <c r="D178" s="57" t="s">
        <v>243</v>
      </c>
      <c r="E178" s="15"/>
      <c r="F178" s="174"/>
      <c r="G178" s="141"/>
      <c r="H178" s="145"/>
      <c r="I178" s="149"/>
    </row>
    <row r="179" spans="1:10" ht="25.5">
      <c r="A179" s="130"/>
      <c r="B179" s="133"/>
      <c r="C179" s="108" t="s">
        <v>244</v>
      </c>
      <c r="D179" s="68" t="s">
        <v>245</v>
      </c>
      <c r="E179" s="15"/>
      <c r="F179" s="174"/>
      <c r="G179" s="141"/>
      <c r="H179" s="145"/>
      <c r="I179" s="149"/>
    </row>
    <row r="180" spans="1:10" ht="25.5">
      <c r="A180" s="130"/>
      <c r="B180" s="133"/>
      <c r="C180" s="108" t="s">
        <v>246</v>
      </c>
      <c r="D180" s="68" t="s">
        <v>247</v>
      </c>
      <c r="E180" s="15"/>
      <c r="F180" s="174"/>
      <c r="G180" s="141"/>
      <c r="H180" s="145"/>
      <c r="I180" s="149"/>
    </row>
    <row r="181" spans="1:10">
      <c r="A181" s="130"/>
      <c r="B181" s="133"/>
      <c r="C181" s="101" t="s">
        <v>248</v>
      </c>
      <c r="D181" s="69" t="s">
        <v>9</v>
      </c>
      <c r="E181" s="15"/>
      <c r="F181" s="174"/>
      <c r="G181" s="141"/>
      <c r="H181" s="145"/>
      <c r="I181" s="149"/>
    </row>
    <row r="182" spans="1:10" ht="25.5">
      <c r="A182" s="130"/>
      <c r="B182" s="133"/>
      <c r="C182" s="108" t="s">
        <v>249</v>
      </c>
      <c r="D182" s="68" t="s">
        <v>253</v>
      </c>
      <c r="E182" s="15"/>
      <c r="F182" s="174"/>
      <c r="G182" s="141"/>
      <c r="H182" s="145"/>
      <c r="I182" s="149"/>
    </row>
    <row r="183" spans="1:10" ht="51.75" thickBot="1">
      <c r="A183" s="130"/>
      <c r="B183" s="133"/>
      <c r="C183" s="108" t="s">
        <v>250</v>
      </c>
      <c r="D183" s="68" t="s">
        <v>251</v>
      </c>
      <c r="E183" s="15"/>
      <c r="F183" s="174"/>
      <c r="G183" s="141"/>
      <c r="H183" s="145"/>
      <c r="I183" s="149"/>
    </row>
    <row r="184" spans="1:10" ht="51.75" thickBot="1">
      <c r="A184" s="170"/>
      <c r="B184" s="171"/>
      <c r="C184" s="109" t="s">
        <v>7</v>
      </c>
      <c r="D184" s="59" t="s">
        <v>252</v>
      </c>
      <c r="E184" s="110"/>
      <c r="F184" s="175"/>
      <c r="G184" s="176"/>
      <c r="H184" s="177"/>
      <c r="I184" s="178">
        <f>G184*H184</f>
        <v>0</v>
      </c>
    </row>
    <row r="185" spans="1:10" s="39" customFormat="1" ht="15" customHeight="1" thickBot="1">
      <c r="A185" s="114">
        <v>20</v>
      </c>
      <c r="B185" s="116" t="s">
        <v>254</v>
      </c>
      <c r="C185" s="84" t="s">
        <v>34</v>
      </c>
      <c r="D185" s="63" t="s">
        <v>255</v>
      </c>
      <c r="E185" s="37"/>
      <c r="F185" s="119"/>
      <c r="G185" s="122">
        <v>2</v>
      </c>
      <c r="H185" s="124"/>
      <c r="I185" s="126">
        <f>G185*H185</f>
        <v>0</v>
      </c>
      <c r="J185" s="38"/>
    </row>
    <row r="186" spans="1:10" s="39" customFormat="1" ht="13.5" thickBot="1">
      <c r="A186" s="115"/>
      <c r="B186" s="117"/>
      <c r="C186" s="85" t="s">
        <v>35</v>
      </c>
      <c r="D186" s="86" t="s">
        <v>256</v>
      </c>
      <c r="E186" s="40"/>
      <c r="F186" s="120"/>
      <c r="G186" s="123"/>
      <c r="H186" s="125"/>
      <c r="I186" s="127"/>
      <c r="J186" s="38"/>
    </row>
    <row r="187" spans="1:10" s="39" customFormat="1" ht="13.5" thickBot="1">
      <c r="A187" s="115"/>
      <c r="B187" s="117"/>
      <c r="C187" s="85" t="s">
        <v>257</v>
      </c>
      <c r="D187" s="86" t="s">
        <v>258</v>
      </c>
      <c r="E187" s="40"/>
      <c r="F187" s="120"/>
      <c r="G187" s="123"/>
      <c r="H187" s="125"/>
      <c r="I187" s="127"/>
      <c r="J187" s="38"/>
    </row>
    <row r="188" spans="1:10" s="39" customFormat="1" ht="13.5" thickBot="1">
      <c r="A188" s="115"/>
      <c r="B188" s="117"/>
      <c r="C188" s="85" t="s">
        <v>11</v>
      </c>
      <c r="D188" s="86" t="s">
        <v>259</v>
      </c>
      <c r="E188" s="40"/>
      <c r="F188" s="120"/>
      <c r="G188" s="123"/>
      <c r="H188" s="125"/>
      <c r="I188" s="127"/>
      <c r="J188" s="38"/>
    </row>
    <row r="189" spans="1:10" s="39" customFormat="1" ht="13.5" thickBot="1">
      <c r="A189" s="115"/>
      <c r="B189" s="117"/>
      <c r="C189" s="85" t="s">
        <v>260</v>
      </c>
      <c r="D189" s="86" t="s">
        <v>261</v>
      </c>
      <c r="E189" s="40"/>
      <c r="F189" s="120"/>
      <c r="G189" s="123"/>
      <c r="H189" s="125"/>
      <c r="I189" s="127"/>
      <c r="J189" s="38"/>
    </row>
    <row r="190" spans="1:10" s="39" customFormat="1" ht="24.75" thickBot="1">
      <c r="A190" s="115"/>
      <c r="B190" s="117"/>
      <c r="C190" s="85" t="s">
        <v>262</v>
      </c>
      <c r="D190" s="86" t="s">
        <v>41</v>
      </c>
      <c r="E190" s="40"/>
      <c r="F190" s="120"/>
      <c r="G190" s="123"/>
      <c r="H190" s="125"/>
      <c r="I190" s="127"/>
      <c r="J190" s="38"/>
    </row>
    <row r="191" spans="1:10" s="39" customFormat="1" ht="13.5" thickBot="1">
      <c r="A191" s="115"/>
      <c r="B191" s="117"/>
      <c r="C191" s="85" t="s">
        <v>263</v>
      </c>
      <c r="D191" s="86" t="s">
        <v>41</v>
      </c>
      <c r="E191" s="40"/>
      <c r="F191" s="120"/>
      <c r="G191" s="123"/>
      <c r="H191" s="125"/>
      <c r="I191" s="127"/>
      <c r="J191" s="38"/>
    </row>
    <row r="192" spans="1:10" s="39" customFormat="1" ht="115.5" thickBot="1">
      <c r="A192" s="115"/>
      <c r="B192" s="117"/>
      <c r="C192" s="85" t="s">
        <v>264</v>
      </c>
      <c r="D192" s="86" t="s">
        <v>265</v>
      </c>
      <c r="E192" s="40"/>
      <c r="F192" s="120"/>
      <c r="G192" s="123"/>
      <c r="H192" s="125"/>
      <c r="I192" s="127"/>
      <c r="J192" s="38"/>
    </row>
    <row r="193" spans="1:10" s="39" customFormat="1" ht="13.5" thickBot="1">
      <c r="A193" s="115"/>
      <c r="B193" s="117"/>
      <c r="C193" s="85" t="s">
        <v>78</v>
      </c>
      <c r="D193" s="86" t="s">
        <v>266</v>
      </c>
      <c r="E193" s="40"/>
      <c r="F193" s="120"/>
      <c r="G193" s="123"/>
      <c r="H193" s="125"/>
      <c r="I193" s="127"/>
      <c r="J193" s="38"/>
    </row>
    <row r="194" spans="1:10" s="39" customFormat="1" ht="13.5" thickBot="1">
      <c r="A194" s="115"/>
      <c r="B194" s="118"/>
      <c r="C194" s="109" t="s">
        <v>7</v>
      </c>
      <c r="D194" s="91" t="s">
        <v>267</v>
      </c>
      <c r="E194" s="53"/>
      <c r="F194" s="121"/>
      <c r="G194" s="123"/>
      <c r="H194" s="125"/>
      <c r="I194" s="127"/>
      <c r="J194" s="38"/>
    </row>
    <row r="195" spans="1:10" ht="15" thickBot="1">
      <c r="A195" s="128">
        <v>21</v>
      </c>
      <c r="B195" s="132" t="s">
        <v>269</v>
      </c>
      <c r="C195" s="105" t="s">
        <v>34</v>
      </c>
      <c r="D195" s="63" t="s">
        <v>269</v>
      </c>
      <c r="E195" s="13"/>
      <c r="F195" s="135"/>
      <c r="G195" s="139">
        <v>2</v>
      </c>
      <c r="H195" s="143"/>
      <c r="I195" s="147">
        <f>G195*H195</f>
        <v>0</v>
      </c>
    </row>
    <row r="196" spans="1:10" ht="15" thickBot="1">
      <c r="A196" s="129"/>
      <c r="B196" s="133"/>
      <c r="C196" s="107" t="s">
        <v>270</v>
      </c>
      <c r="D196" s="57" t="s">
        <v>271</v>
      </c>
      <c r="E196" s="14"/>
      <c r="F196" s="136"/>
      <c r="G196" s="140"/>
      <c r="H196" s="144"/>
      <c r="I196" s="148"/>
    </row>
    <row r="197" spans="1:10" ht="15" thickBot="1">
      <c r="A197" s="129"/>
      <c r="B197" s="133"/>
      <c r="C197" s="107" t="s">
        <v>272</v>
      </c>
      <c r="D197" s="57" t="s">
        <v>273</v>
      </c>
      <c r="E197" s="14"/>
      <c r="F197" s="136"/>
      <c r="G197" s="140"/>
      <c r="H197" s="144"/>
      <c r="I197" s="148"/>
    </row>
    <row r="198" spans="1:10" ht="15" thickBot="1">
      <c r="A198" s="129"/>
      <c r="B198" s="133"/>
      <c r="C198" s="107" t="s">
        <v>274</v>
      </c>
      <c r="D198" s="64" t="s">
        <v>9</v>
      </c>
      <c r="E198" s="14"/>
      <c r="F198" s="136"/>
      <c r="G198" s="140"/>
      <c r="H198" s="144"/>
      <c r="I198" s="148"/>
    </row>
    <row r="199" spans="1:10" ht="38.25">
      <c r="A199" s="130"/>
      <c r="B199" s="133"/>
      <c r="C199" s="107" t="s">
        <v>275</v>
      </c>
      <c r="D199" s="57" t="s">
        <v>276</v>
      </c>
      <c r="E199" s="15"/>
      <c r="F199" s="137"/>
      <c r="G199" s="141"/>
      <c r="H199" s="145"/>
      <c r="I199" s="149"/>
    </row>
    <row r="200" spans="1:10" ht="90" thickBot="1">
      <c r="A200" s="131"/>
      <c r="B200" s="134"/>
      <c r="C200" s="111" t="s">
        <v>277</v>
      </c>
      <c r="D200" s="112" t="s">
        <v>278</v>
      </c>
      <c r="E200" s="36"/>
      <c r="F200" s="138"/>
      <c r="G200" s="142"/>
      <c r="H200" s="146"/>
      <c r="I200" s="150"/>
    </row>
    <row r="201" spans="1:10" ht="15" thickBot="1">
      <c r="G201" s="264" t="s">
        <v>282</v>
      </c>
      <c r="H201" s="265"/>
      <c r="I201" s="266">
        <f>SUM(I9:I200)</f>
        <v>0</v>
      </c>
    </row>
    <row r="202" spans="1:10" ht="15" thickBot="1">
      <c r="G202" s="267" t="s">
        <v>283</v>
      </c>
      <c r="H202" s="268"/>
      <c r="I202" s="269"/>
    </row>
    <row r="203" spans="1:10" ht="15" thickBot="1">
      <c r="G203" s="264" t="s">
        <v>284</v>
      </c>
      <c r="H203" s="265"/>
      <c r="I203" s="270">
        <f>I201+I202</f>
        <v>0</v>
      </c>
    </row>
  </sheetData>
  <mergeCells count="134">
    <mergeCell ref="G201:H201"/>
    <mergeCell ref="G202:H202"/>
    <mergeCell ref="G203:H203"/>
    <mergeCell ref="A126:A132"/>
    <mergeCell ref="B126:B132"/>
    <mergeCell ref="F126:F132"/>
    <mergeCell ref="G126:G132"/>
    <mergeCell ref="H126:H132"/>
    <mergeCell ref="I126:I132"/>
    <mergeCell ref="I22:I30"/>
    <mergeCell ref="A22:A30"/>
    <mergeCell ref="B22:B30"/>
    <mergeCell ref="F22:F30"/>
    <mergeCell ref="G22:G30"/>
    <mergeCell ref="H22:H30"/>
    <mergeCell ref="F38:F48"/>
    <mergeCell ref="G38:G48"/>
    <mergeCell ref="H38:H48"/>
    <mergeCell ref="F71:F77"/>
    <mergeCell ref="G71:G77"/>
    <mergeCell ref="H71:H77"/>
    <mergeCell ref="I71:I77"/>
    <mergeCell ref="C74:C76"/>
    <mergeCell ref="A52:A64"/>
    <mergeCell ref="B52:B64"/>
    <mergeCell ref="F52:F64"/>
    <mergeCell ref="G52:G64"/>
    <mergeCell ref="A9:A21"/>
    <mergeCell ref="B9:B21"/>
    <mergeCell ref="F9:F21"/>
    <mergeCell ref="C7:D7"/>
    <mergeCell ref="A8:I8"/>
    <mergeCell ref="G9:G21"/>
    <mergeCell ref="H9:H21"/>
    <mergeCell ref="I9:I21"/>
    <mergeCell ref="H49:H51"/>
    <mergeCell ref="I49:I51"/>
    <mergeCell ref="B49:B51"/>
    <mergeCell ref="A49:A51"/>
    <mergeCell ref="E49:E51"/>
    <mergeCell ref="F49:F51"/>
    <mergeCell ref="G49:G51"/>
    <mergeCell ref="I38:I48"/>
    <mergeCell ref="I31:I37"/>
    <mergeCell ref="A31:A37"/>
    <mergeCell ref="B31:B37"/>
    <mergeCell ref="F31:F37"/>
    <mergeCell ref="G31:G37"/>
    <mergeCell ref="H31:H37"/>
    <mergeCell ref="A38:A48"/>
    <mergeCell ref="B38:B48"/>
    <mergeCell ref="H52:H64"/>
    <mergeCell ref="I52:I64"/>
    <mergeCell ref="A65:A70"/>
    <mergeCell ref="B65:B70"/>
    <mergeCell ref="F65:F70"/>
    <mergeCell ref="G65:G70"/>
    <mergeCell ref="H65:H70"/>
    <mergeCell ref="I65:I70"/>
    <mergeCell ref="A71:A77"/>
    <mergeCell ref="B71:B77"/>
    <mergeCell ref="I78:I84"/>
    <mergeCell ref="C81:C83"/>
    <mergeCell ref="A90:A93"/>
    <mergeCell ref="B90:B93"/>
    <mergeCell ref="F90:F93"/>
    <mergeCell ref="G90:G93"/>
    <mergeCell ref="H90:H93"/>
    <mergeCell ref="I90:I93"/>
    <mergeCell ref="A85:A89"/>
    <mergeCell ref="B85:B89"/>
    <mergeCell ref="F85:F89"/>
    <mergeCell ref="G85:G89"/>
    <mergeCell ref="H85:H89"/>
    <mergeCell ref="I85:I89"/>
    <mergeCell ref="A78:A84"/>
    <mergeCell ref="B78:B84"/>
    <mergeCell ref="F78:F84"/>
    <mergeCell ref="G78:G84"/>
    <mergeCell ref="H78:H84"/>
    <mergeCell ref="I98:I104"/>
    <mergeCell ref="A94:A97"/>
    <mergeCell ref="B94:B97"/>
    <mergeCell ref="F94:F97"/>
    <mergeCell ref="G94:G97"/>
    <mergeCell ref="H94:H97"/>
    <mergeCell ref="I94:I97"/>
    <mergeCell ref="A98:A104"/>
    <mergeCell ref="B98:B104"/>
    <mergeCell ref="F98:F104"/>
    <mergeCell ref="G98:G104"/>
    <mergeCell ref="H98:H104"/>
    <mergeCell ref="A121:A125"/>
    <mergeCell ref="B121:B125"/>
    <mergeCell ref="F121:F125"/>
    <mergeCell ref="G121:G125"/>
    <mergeCell ref="H121:H125"/>
    <mergeCell ref="I121:I125"/>
    <mergeCell ref="I105:I112"/>
    <mergeCell ref="A113:A120"/>
    <mergeCell ref="B113:B120"/>
    <mergeCell ref="F113:F120"/>
    <mergeCell ref="G113:G120"/>
    <mergeCell ref="H113:H120"/>
    <mergeCell ref="I113:I120"/>
    <mergeCell ref="A105:A112"/>
    <mergeCell ref="B105:B112"/>
    <mergeCell ref="F105:F112"/>
    <mergeCell ref="G105:G112"/>
    <mergeCell ref="H105:H112"/>
    <mergeCell ref="A133:A171"/>
    <mergeCell ref="B133:B171"/>
    <mergeCell ref="F133:F171"/>
    <mergeCell ref="G133:G171"/>
    <mergeCell ref="H133:H171"/>
    <mergeCell ref="I133:I171"/>
    <mergeCell ref="A172:A184"/>
    <mergeCell ref="B172:B184"/>
    <mergeCell ref="F172:F184"/>
    <mergeCell ref="G172:G184"/>
    <mergeCell ref="H172:H184"/>
    <mergeCell ref="I172:I184"/>
    <mergeCell ref="A185:A194"/>
    <mergeCell ref="B185:B194"/>
    <mergeCell ref="F185:F194"/>
    <mergeCell ref="G185:G194"/>
    <mergeCell ref="H185:H194"/>
    <mergeCell ref="I185:I194"/>
    <mergeCell ref="A195:A200"/>
    <mergeCell ref="B195:B200"/>
    <mergeCell ref="F195:F200"/>
    <mergeCell ref="G195:G200"/>
    <mergeCell ref="H195:H200"/>
    <mergeCell ref="I195:I200"/>
  </mergeCells>
  <pageMargins left="0.70866141732283472" right="0.70866141732283472" top="0.51" bottom="0.48" header="0.31496062992125984" footer="0.31496062992125984"/>
  <pageSetup paperSize="9" scale="55" fitToHeight="6" orientation="landscape" r:id="rId1"/>
  <rowBreaks count="1" manualBreakCount="1">
    <brk id="5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tarciszewski</dc:creator>
  <cp:lastModifiedBy>Izabela Skorupska</cp:lastModifiedBy>
  <cp:lastPrinted>2022-04-01T12:55:01Z</cp:lastPrinted>
  <dcterms:created xsi:type="dcterms:W3CDTF">2017-01-27T07:16:15Z</dcterms:created>
  <dcterms:modified xsi:type="dcterms:W3CDTF">2022-04-04T07:45:22Z</dcterms:modified>
</cp:coreProperties>
</file>