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83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Arkusz1!$A$1:$I$163</definedName>
  </definedNames>
  <calcPr calcId="145621" fullPrecision="0"/>
</workbook>
</file>

<file path=xl/calcChain.xml><?xml version="1.0" encoding="utf-8"?>
<calcChain xmlns="http://schemas.openxmlformats.org/spreadsheetml/2006/main">
  <c r="I95" i="1" l="1"/>
  <c r="I94" i="1"/>
  <c r="I80" i="1"/>
  <c r="I48" i="1" l="1"/>
  <c r="I160" i="1" s="1"/>
  <c r="I161" i="1" l="1"/>
  <c r="I162" i="1" s="1"/>
</calcChain>
</file>

<file path=xl/sharedStrings.xml><?xml version="1.0" encoding="utf-8"?>
<sst xmlns="http://schemas.openxmlformats.org/spreadsheetml/2006/main" count="223" uniqueCount="212">
  <si>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</si>
  <si>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</si>
  <si>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</si>
  <si>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</si>
  <si>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Ilość</t>
  </si>
  <si>
    <t>Cena jedn.</t>
  </si>
  <si>
    <t>Wartość netto</t>
  </si>
  <si>
    <t>Dysk SSD</t>
  </si>
  <si>
    <t>Gwarancja</t>
  </si>
  <si>
    <t>Uwagi</t>
  </si>
  <si>
    <t>Część II</t>
  </si>
  <si>
    <t>Procesor</t>
  </si>
  <si>
    <t>System operacyjny</t>
  </si>
  <si>
    <t xml:space="preserve">Systemy operacyjne do komputerów                                                                                    Systemy operacyjne do komputerów                                                                                 Systemy operacyjne do komputerów  </t>
  </si>
  <si>
    <t>System operacyjny klasy PC musi spełniać poniższe wymagania poprzez wbudowane mechanizmy, bez użycia dodatkowych aplikacji</t>
  </si>
  <si>
    <t>Możliwość dokonywania aktualizacji i poprawek systemu przez Internet z możliwością wyboru instalowanych poprawek.</t>
  </si>
  <si>
    <t>0 - cena zawarta w cenie komputerów i laptopów</t>
  </si>
  <si>
    <t>System 64 bitowy</t>
  </si>
  <si>
    <t>Możliwość dokonywania uaktualnień sterowników urządzeń przez Internet – witrynę producenta systemu.</t>
  </si>
  <si>
    <t>Darmowe aktualizacje w ramach wersji systemu operacyjnego przez Internet (niezbędne aktualizacje, poprawki, biuletyny bezpieczeństwa muszą być dostarczane bez dodatkowych opłat) – wymagane podanie nazwy strony serwera WWW.</t>
  </si>
  <si>
    <t>Internetowa aktualizacja zapewniona w języku polskim.</t>
  </si>
  <si>
    <t>Wbudowana zapora internetowa (firewall) dla ochrony połączeń internetowych; zintegrowana z systemem konsola do zarządzania ustawieniami zapory i regułami IP v4 i v6.</t>
  </si>
  <si>
    <t xml:space="preserve">Zlokalizowane w języku polskim, co najmniej następujące elementy: menu, odtwarzacz multimediów, pomoc, komunikaty systemowe. </t>
  </si>
  <si>
    <t>Wsparcie dla większości powszechnie używanych urządzeń peryferyjnych (drukarek, urządzeń sieciowych, standardów USB, Plug&amp;Play, Wi-Fi).</t>
  </si>
  <si>
    <t>Interfejs użytkownika działający w trybie graficznym z elementami 3D, zintegrowana z interfejsem użytkownika interaktywna część pulpitu służącą do uruchamiania aplikacji, które użytkownik może dowolnie wymieniać i pobrać ze strony producenta.</t>
  </si>
  <si>
    <t>Możliwość zdalnej automatycznej instalacji, konfiguracji, administrowania oraz aktualizowania systemu.</t>
  </si>
  <si>
    <t>Zabezpieczony hasłem hierarchiczny dostęp do systemu, konta i profile użytkowników zarządzane zdalnie; praca systemu w trybie ochrony kont użytkowników.</t>
  </si>
  <si>
    <t>Zintegrowany z systemem moduł wyszukiwania informacji (plików różnego typu) dostępny z kilku poziomów: poziom menu, poziom otwartego okna systemu operacyjnego; system wyszukiwania oparty na konfigurowalnym przez użytkownika module indeksacji zasobów lokalnych.</t>
  </si>
  <si>
    <t>Zintegrowane z systemem operacyjnym narzędzia zwalczające złośliwe oprogramowanie; aktualizacje dostępne u producenta nieodpłatnie bez ograniczeń czasowych.</t>
  </si>
  <si>
    <t>Zintegrowany z systemem operacyjnym moduł synchronizacji komputera z urządzeniami zewnętrznymi.</t>
  </si>
  <si>
    <t>Wbudowany system pomocy w języku polskim.</t>
  </si>
  <si>
    <t>Zarządzanie stacją roboczą poprzez polityki rozumiane jako zestaw reguł definiujących lub ograniczających funkcjonalność systemu lub aplikacji.</t>
  </si>
  <si>
    <t>Wdrażanie IPSEC oparte na politykach – wdrażanie IPSEC oparte na zestawach reguł definiujących ustawienia zarządzanych w sposób centralny.</t>
  </si>
  <si>
    <t>Automatyczne występowanie i używanie (wystawianie) certyfikatów PKI X.509.</t>
  </si>
  <si>
    <t>Rozbudowane polityki bezpieczeństwa – polityki dla systemu operacyjnego i dla wskazanych aplikacji.</t>
  </si>
  <si>
    <t>Wsparcie dla JScript i VBScript – możliwość uruchamiania interpretera poleceń.</t>
  </si>
  <si>
    <t>Zdalna pomoc i współdzielenie aplikacji – możliwość zdalnego przejęcia sesji zalogowanego użytkownika celem rozwiązania problemu z komputerem.</t>
  </si>
  <si>
    <t>Rozwiązanie umożliwiające wdrożenie nowego obrazu poprzez zdalną instalację.</t>
  </si>
  <si>
    <t>Graficzne środowisko instalacji i konfiguracji.</t>
  </si>
  <si>
    <t>możliwość downgrade do wcześniejszej wersji OS</t>
  </si>
  <si>
    <t>Transakcyjny system plików pozwalający na stosowanie przydziałów (ang. quota) na dysku dla użytkowników oraz zapewniający większą niezawodność i pozwalający tworzyć kopie zapasowe.</t>
  </si>
  <si>
    <t>Oprogramowanie dla tworzenia kopii zapasowych (backup); automatyczne wykonywanie kopii plików z możliwością automatycznego przywrócenia wersji wcześniejszej.</t>
  </si>
  <si>
    <t>Możliwość przywracania plików systemowych.</t>
  </si>
  <si>
    <t>Funkcjonalność automatycznej zmiany domyślnej drukarki w zależności od sieci, do której podłączony jest komputer.</t>
  </si>
  <si>
    <t>System musi umożliwiać pracę w domenie.</t>
  </si>
  <si>
    <t>Możliwość przystosowania stanowiska dla osób niepełnosprawnych (np. słabo widzących).</t>
  </si>
  <si>
    <t>Wsparcie dla logowania przy pomocy smartcard.</t>
  </si>
  <si>
    <t>Rozwiązanie służące do automatycznego zbudowania obrazu systemu wraz z aplikacjami. Obraz systemu służyć ma do automatycznego upowszechnienia systemu operacyjnego inicjowanego i wykonywanego w całości poprzez sieć komputerową.</t>
  </si>
  <si>
    <t>Zarządzanie kontami użytkowników sieci oraz urządzeniami sieciowymi tj. drukarki, modemy, woluminy dyskowe, usługi katalogowe.</t>
  </si>
  <si>
    <t>System operacyjny musi posiadać funkcjonalność pozwalającą na identyfikację sieci komputerowych, do których jest podłączony, zapamiętywanie ustawień i przypisywanie do kategorii bezpieczeństwa (z predefiniowanymi odpowiednio do kategorii ustawieniami zapory sieciowej, udostępniania plików itp.).</t>
  </si>
  <si>
    <t>System musi posiadać możliwość blokowania lub dopuszczania dowolnych urządzeń peryferyjnych za pomocą polityk grupowych (np. przy użyciu numerów identyfikacyjnych sprzętu).</t>
  </si>
  <si>
    <t>System Operacyjny musi być najnowszą wersją wydaną przez producenta</t>
  </si>
  <si>
    <t>Funkcje dodatkowe</t>
  </si>
  <si>
    <t>System operacyjny musi pozwalać na uruchamianie i płynną pracę oprogramowania dedykowanego (m.in.. przeglądarek plików firm Autodesk i Bentley, Besti@, Budrzet JB, Finanse DDJ, Płatnik ) używanego w Urzędzie Miejskim</t>
  </si>
  <si>
    <t>Jeżeli cena systemu operacyjnego jest wliczona w cenę komputera, w rubryce "producent model" pod nazwą systemu należy dopisać "Cena wliczona w cenę komputera" i pozostawić kwotę 0,00 zł</t>
  </si>
  <si>
    <t>Komputer stacjonarny biurowy</t>
  </si>
  <si>
    <t>Ilość procesorów</t>
  </si>
  <si>
    <t>Pamięć zainstalowana</t>
  </si>
  <si>
    <t>Typ zastosowanej pamięci RAM</t>
  </si>
  <si>
    <t>Karta dźwiękowa</t>
  </si>
  <si>
    <t xml:space="preserve">Zintegrowana, </t>
  </si>
  <si>
    <t>Karta graficzna</t>
  </si>
  <si>
    <t>Komunikacja</t>
  </si>
  <si>
    <t xml:space="preserve">Karta sieciowa 10/100/1000 Mbps,  </t>
  </si>
  <si>
    <t>Mysz i klawiatura</t>
  </si>
  <si>
    <t>Mysz optyczna USB, kabel min. 1,5m, rozdzielczość min. 2400 DPI, Pełnowymiarowy kształt wygodnie pasujący do obu dłoni; Klawiatura standardowa alfanumeryczna PC, duże klawisze i ich rozstaw umożliwiający swobodne pisanie, duży klawisz Enter, Laserowy nadruk na klawiszach,  2-stopniowa regulacja nachylenia, złącze USB</t>
  </si>
  <si>
    <t>Napędy Optyczne</t>
  </si>
  <si>
    <t>Napęd DVD±R/RW z oprogramowaniem do nagrywania.</t>
  </si>
  <si>
    <t>Złącza na tylnym panelu</t>
  </si>
  <si>
    <t>Złącza na przednim panelu</t>
  </si>
  <si>
    <t>Zgodnie z opisem Systemu Operacyjnego do komputera w Części II pkt. 1</t>
  </si>
  <si>
    <t>Obudowa</t>
  </si>
  <si>
    <t>Mini Tower lub Midi Tower, złącza na przednim panelu, kolor ciemny</t>
  </si>
  <si>
    <t>Dodatkowe funkcjonalności</t>
  </si>
  <si>
    <t>Czytnik kart pamięci</t>
  </si>
  <si>
    <t>Certyfikaty i standardy</t>
  </si>
  <si>
    <t>Certyfikat CE lub równoważny. Oferowany komputer musi być kompatybilny z zainstalowanym systemem. Zasilacz certyfikowany 80 plus Bronze;</t>
  </si>
  <si>
    <t>Min. 36 miesięcy on-site (Wyjęcie HDD/SSD z komputera nie może być powodem utraty gwarancji) 
DYSKI zostają u właściciela i nie podlegają zwrotowi</t>
  </si>
  <si>
    <t>Tak</t>
  </si>
  <si>
    <t>Matowa</t>
  </si>
  <si>
    <t>Rozdzielczość</t>
  </si>
  <si>
    <r>
      <t>Producent model (</t>
    </r>
    <r>
      <rPr>
        <b/>
        <sz val="10"/>
        <color indexed="8"/>
        <rFont val="Arial"/>
        <family val="2"/>
        <charset val="238"/>
      </rPr>
      <t>należy wypełnić</t>
    </r>
    <r>
      <rPr>
        <sz val="10"/>
        <color indexed="8"/>
        <rFont val="Arial"/>
        <family val="2"/>
        <charset val="238"/>
      </rPr>
      <t>)</t>
    </r>
  </si>
  <si>
    <t>min. 2x USB 2.0 Typ A, audio, mikrofon (jeżeli występuje złącze audio combo - przejściówka na głośniki i mikrofon)</t>
  </si>
  <si>
    <t>FORMULARZ CENOWY  -  Część II</t>
  </si>
  <si>
    <t>Przekątna</t>
  </si>
  <si>
    <t>Proporcje</t>
  </si>
  <si>
    <t>16:9 lub 16:10</t>
  </si>
  <si>
    <t>Typ matrycy</t>
  </si>
  <si>
    <t>IPS</t>
  </si>
  <si>
    <t xml:space="preserve">Podświetlenie </t>
  </si>
  <si>
    <t>LED</t>
  </si>
  <si>
    <t>Powłoka ekranu</t>
  </si>
  <si>
    <t>Min 1920x1080</t>
  </si>
  <si>
    <t>Kontrast</t>
  </si>
  <si>
    <t>Min. 1000:1</t>
  </si>
  <si>
    <t>Jasność</t>
  </si>
  <si>
    <t>Min. 250 cd/m2</t>
  </si>
  <si>
    <t>Czas reakcji</t>
  </si>
  <si>
    <t>Maks. 5ms</t>
  </si>
  <si>
    <t>Interfejsy</t>
  </si>
  <si>
    <t>Kąty widzenia pion/poziom</t>
  </si>
  <si>
    <t>Min. 160/170 stopni</t>
  </si>
  <si>
    <t>Pozostałe funkcje</t>
  </si>
  <si>
    <t>Min 16 GB, Obsługa min 32 GB pamięci, dwa jednakowe moduły</t>
  </si>
  <si>
    <t>min. DDR4-2933</t>
  </si>
  <si>
    <t>UPS-y</t>
  </si>
  <si>
    <t>Technologia</t>
  </si>
  <si>
    <t>Line interactive</t>
  </si>
  <si>
    <t>Czas podtrzymania</t>
  </si>
  <si>
    <t xml:space="preserve">min. 5 min. </t>
  </si>
  <si>
    <t>Gniazda wyjściowe</t>
  </si>
  <si>
    <t xml:space="preserve">min. 3x IEC320 </t>
  </si>
  <si>
    <t>Komunikacja z urządzeniem</t>
  </si>
  <si>
    <t>min. USB</t>
  </si>
  <si>
    <t>Moc wyjściowa</t>
  </si>
  <si>
    <t>min. 300 W</t>
  </si>
  <si>
    <t>kształt napięcia przy pracy bateryjnej</t>
  </si>
  <si>
    <t>aproksymowana sinusoida</t>
  </si>
  <si>
    <t>Ochrona przepięciowa wejścia i wyjścia</t>
  </si>
  <si>
    <t>Filtr przeciwzakłuceniowy</t>
  </si>
  <si>
    <t>Zabezpieczenie na wejściu</t>
  </si>
  <si>
    <t xml:space="preserve">Tak, </t>
  </si>
  <si>
    <t>Zabezpieczenie na wyjściu</t>
  </si>
  <si>
    <t>zwarciowe i przeciążeniowe</t>
  </si>
  <si>
    <t>Liczba i typ akumulatorów</t>
  </si>
  <si>
    <t>1 akumulator, 12V 7Ah</t>
  </si>
  <si>
    <t>Możliwość samodzielnej wymiany akumulatora</t>
  </si>
  <si>
    <t>Zimny start</t>
  </si>
  <si>
    <t>Przewody zasilające do UPS'a, komputera i monitora muszą być dostarczone z urządzeniem</t>
  </si>
  <si>
    <t>Min. 24 miesięcy</t>
  </si>
  <si>
    <t>min. 480 GB, M2 NVMe</t>
  </si>
  <si>
    <t xml:space="preserve">Min. (DVI lub D-Sub), Audio, HDMI,DisplayPort </t>
  </si>
  <si>
    <t>min. 27 cala</t>
  </si>
  <si>
    <t>Monitor do komputera Typ 1</t>
  </si>
  <si>
    <t>Wsparcie dla Java i .NET Framework 1.1 i 2.0 i 3.0, 4.0, 4.5, 4.7, 4.8– możliwość uruchomienia aplikacji działających we wskazanych środowiskach.</t>
  </si>
  <si>
    <t>Moduł TPM 2.0</t>
  </si>
  <si>
    <t xml:space="preserve">Przetarg nieograniczony pn. "Komputery 2021” </t>
  </si>
  <si>
    <t>Min 4x USB 2.0 Typ A, 2x USB 3.0 Typ A, 1xRJ45, złącza audio</t>
  </si>
  <si>
    <t>Klasy x86, Procesor osiągający minimum  20700 punktów w teście PassMark – CPU Mark na dzień 12-10-2021.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</si>
  <si>
    <t>Zamawiający akceptuje realizację wyżej wymienionych funkcjonalności tylko poprzez urządzenia wbudowane (chyba, że jest to opisane). Nie akceptuje urządzeń podłączanych poprzez USB, IR lub Bluetooth. Komputer zgodny z wymaganiami MS Windows 11 Pro.</t>
  </si>
  <si>
    <t>Pakiet oprogramowania biurowego                                                                                                                                                           Pakiet oprogramowania biurowego</t>
  </si>
  <si>
    <t>Cała dokumentacja dołączona do pakietu oprogramowania biurowego musi być wykonana w języku polskim.</t>
  </si>
  <si>
    <t>Interfejs użytkownika musi posiadać pełną polską wersję językową, charakteryzować się prostą i intuicyjną obsługą.</t>
  </si>
  <si>
    <t>Pakiet oprogramowania biurowego musi umożliwiać dostosowywanie dokumentów i szablonów do potrzeb użytkownika i oferować narzędzia dostosowane do dystrybucji  odpowiednich szablonów do określonych odbiorców.</t>
  </si>
  <si>
    <t>Pakiet oprogramowania biurowego umożliwiać musi tworzenie i edycję dokumentów elektronicznych w określonym formacie spełniającym następujące warunki:</t>
  </si>
  <si>
    <t>a)      Format posiada kompletny i dostępny publicznie opis.</t>
  </si>
  <si>
    <t>b) Układ informacji musi być zdefiniowany w postaci XML zgodnie z Załącznikiem 2 Rozporządzenia Rady Ministrów z dnia 12 kwietnia 2012 r. w sprawie Krajowych Ram Interoperacyjności, minimalnych wymagań dla rejestrów publicznych i wymiany informacji w postaci elektronicznej oraz minimalnych wymagań dla systemów teleinformatycznych (Dz.U. 2012, poz. 526).</t>
  </si>
  <si>
    <t>Pakiet oprogramowania biurowego musi zawierać następujące składniki:</t>
  </si>
  <si>
    <t xml:space="preserve">a)  Edytor tekstów </t>
  </si>
  <si>
    <t xml:space="preserve">b)  Arkusz kalkulacyjny </t>
  </si>
  <si>
    <t>c)  Oprogramowanie narzędziowe do przygotowywania i prowadzenia prezentacji</t>
  </si>
  <si>
    <t>d)  Oprogramowanie do zarządzania informacją prywatą (pocztą elektroniczną, kalendarzem, kontaktami i zadaniami)</t>
  </si>
  <si>
    <t>Edytor tekstów musi umożliwiać wykonywanie następujących czynności:</t>
  </si>
  <si>
    <t>a)      Formatowanie nagłówków i stopek stron.</t>
  </si>
  <si>
    <t>b)      Śledzenie i porównywanie zmian wprowadzonych w dokumencie przez użytkowników.</t>
  </si>
  <si>
    <t>c)      Nagrywanie, tworzenie i edycję makr umożliwiających automatyczne wykonywanie czynności.</t>
  </si>
  <si>
    <t>d)      Możliwość określenia układu orientacji strony (pionowa/pozioma).</t>
  </si>
  <si>
    <t>e)      Możliwość zabezpieczenia dokumentów hasłem uniemożliwiającym odczyt oraz wprowadzanie modyfikacji.</t>
  </si>
  <si>
    <t>f)       Edycję i formatowanie tekstu w języku polskim. W skład edytora musi wchodzić narządzie do sprawdzania pisowni i poprawności gramatycznej oraz funkcjonalność słownika wyrazów bliskoznacznych i autokorekty.</t>
  </si>
  <si>
    <t>g)      Wstawianie oraz formatowanie tabel.</t>
  </si>
  <si>
    <t>h)      Wstawianie oraz formatowanie obiektów graficznych.</t>
  </si>
  <si>
    <t>i)        Wstawianie wykresów i tabel z arkusza kalkulacyjnego (włączając tabele przestawne).</t>
  </si>
  <si>
    <t>j)        Automatyczną numerację rozdziałów, punktów, akapitów, rysunków i tabel.</t>
  </si>
  <si>
    <t>k)      Zautomatyzowane wykonywanie spisów treści.</t>
  </si>
  <si>
    <t>l)        Drukowanie dokumentów.</t>
  </si>
  <si>
    <t>m)    Możliwość tworzenia korespondencji seryjnej opartej na danych adresowych pobieranych z arkusza kalkulacyjnego i z narzędzia do zarządzania informacją prywatną.</t>
  </si>
  <si>
    <t xml:space="preserve">n)      Możliwość pracy na dokumentach utworzonych przy pomocy Microsoft Word 2003 lub Microsoft Word 2007,2010, 2013 i 2016 z zapewnieniem niezawodnej konwersji wszystkich elementów i atrybutów dokumentu. </t>
  </si>
  <si>
    <t>o)      Możliwość dostępności do oferowanego edytora tekstu bezpłatnych narzędzi umożliwiających wykorzystanie go, jako środowiska tworzenia aktów normatywnych i prawnych, zgodnie z obowiązującym prawem.</t>
  </si>
  <si>
    <t>p)  Możliwość dostępu do oferowanego edytora tekstu bezpłatnych narzędzi (kontrolki) umożliwiających podpisanie podpisem elektronicznym pliku z zapisanym dokumentem za pomocą certyfikatu kwalifikowanego zgodnie z obowiązującym w Polsce prawem.</t>
  </si>
  <si>
    <t>Oprogramowanie do przygotowywania i prowadzenia prezentacji musi umożliwiać:</t>
  </si>
  <si>
    <t>a)  Opracowanie prezentacji multimedialnych, które mogą być:</t>
  </si>
  <si>
    <t>- Wyświetlane przy pomocy projektora multimedialnego.</t>
  </si>
  <si>
    <t>- Drukowane w postaci umożliwiającej sporządzanie notatek.</t>
  </si>
  <si>
    <t>b)  Tworzenie animacji obiektów i kompletnych slajdów.</t>
  </si>
  <si>
    <t>c)      Zapis prezentacji w postaci tylko do odczytu.</t>
  </si>
  <si>
    <t>d)      Nagrywanie narracji i dołączanie jej do prezentacji.</t>
  </si>
  <si>
    <t>e)      Opisywanie slajdów notatkami przeznaczonymi dla prezentera.</t>
  </si>
  <si>
    <t>f)       Umieszczanie i formatowanie tekstów, obiektów graficznych, tabel, nagrań dźwiękowych i wideo.</t>
  </si>
  <si>
    <t>g)      Pełną zgodność z formatami plików utworzonych za pomocą starszego oprogramowania MS PowerPoint 2003, MS PowerPoint 2007, 2010, 2013 i 2016.</t>
  </si>
  <si>
    <t>h)      Umieszczanie tabel i wykresów pobranych z arkusza kalkulacyjnego.</t>
  </si>
  <si>
    <t>i)        Modyfikację wykresu umieszczonego w prezentacji po zmianie danych w źródłowym arkuszu kalkulacyjnym.</t>
  </si>
  <si>
    <t>j) Publikowanie prezentacji w trybie prezentera, gdzie slajdy są pokazywane na jednym monitorze lub projektorze, a na drugim pokazywane są slajdy i notatki prezentera.</t>
  </si>
  <si>
    <t>Arkusz kalkulacyjny musi oferować następujące możliwości:</t>
  </si>
  <si>
    <t>a)      Wykonywanie raportów na podstawie zewnętrznych źródeł danych (inne arkusze kalkulacyjne, bazy danych zgodne z ODBC, pliki tekstowe, pliki XML, webservice).</t>
  </si>
  <si>
    <t>b)      Tworzenie raportów w formie tabel.</t>
  </si>
  <si>
    <t>c)      Sporządzanie wykresów liniowych (wraz linią trendu), słupkowych, kołowych.</t>
  </si>
  <si>
    <t>d)      Tworzenie arkuszy kalkulacyjnych zawierających teksty, dane liczbowe oraz formuły wykonujące operacje matematyczne, logiczne, tekstowe, statystyczne oraz operacje na danych finansowych i na miarach czasu.</t>
  </si>
  <si>
    <t>e)      Obsługa kostek OLAP oraz wykonywanie i edycję kwerend bazodanowych i webowych. Narzędzia do wspomagania analiz statystycznych i finansowych, analiz wariantowych i rozwiązywanie problemów optymalizacyjnych.</t>
  </si>
  <si>
    <t>f)       Wykonywanie raportów tabeli przestawnych umożliwiających dynamiczną zmianę wymiarów oraz wykresów opartych na danych z tabeli przestawnych.</t>
  </si>
  <si>
    <t>g)      Wyszukiwanie i zamianę danych.</t>
  </si>
  <si>
    <t>h)      Utrzymanie pełnej zgodności z formatami plików utworzonych za pomocą oprogramowania Microsoft Excel 2003 oraz Microsoft Excel 2007, 2010, 2013 i 2016, z uwzględnieniem poprawnego zastosowania użytych w ww. plikach funkcji specjalnych i makropoleceń.</t>
  </si>
  <si>
    <t>i)        Zabezpieczenie dokumentów hasłem przed odczytem oraz przed wprowadzaniem modyfikacji.</t>
  </si>
  <si>
    <t>j)        Dokonywanie analizy danych poprzez zastosowanie formatowania warunkowego.</t>
  </si>
  <si>
    <t>k)      Nadawanie nazw komórkom arkusza i odwoływanie się w formułach po takich nazwach.</t>
  </si>
  <si>
    <t>l)        Nagrywanie, tworzenie i edycję makr ułatwiających automatyzację wykonywanie czynności.</t>
  </si>
  <si>
    <t>m)    Formatowanie czasu, daty i wartości finansowych z polskim formatem.</t>
  </si>
  <si>
    <t>n) Zapis wielu arkuszy kalkulacyjnych do jednego pliku.</t>
  </si>
  <si>
    <t xml:space="preserve">k)      Pobieranie i wysyłkę poczty elektronicznej z serwera pocztowego. </t>
  </si>
  <si>
    <t>l)        Zastosowanie filtra antyspamowego oraz określanie listy zablokowanych i bezpiecznych nadawców.</t>
  </si>
  <si>
    <t>m)    Zakładanie folderów, umożliwiających katalogowanie poczty elektronicznej.</t>
  </si>
  <si>
    <t>n)      Automatyczne grupowanie poczty o tym samym tytule.</t>
  </si>
  <si>
    <t>o)      Tworzenie reguł przenoszących automatycznie nową pocztę elektroniczną do określonych katalogów opartych na słowach zawartych w tytułach, adresie nadawcy i odbiorcy.</t>
  </si>
  <si>
    <t>p) Wprowadzenie flagi do poczty elektronicznej z określeniem terminu przypomnienia.</t>
  </si>
  <si>
    <t>Licencja bezterminowa</t>
  </si>
  <si>
    <t>Licencja musli umożliwiać przenoszenie między komputerami przynajmniej raz na 90 dni.</t>
  </si>
  <si>
    <t>Oprogramowaie musi być kompatybilne z systemami: 
Windows 10</t>
  </si>
  <si>
    <t>dedykowana, min. 4GB vRAM DDR6, wyjście  (Display Port i HDMI) oraz (D-Sub lub DVI), kompatybilność z monitorem z punktu 3, umożliwiająca podłączenie jednoczesne 2 monitorów z punktu 3 wraz z niezbędnymi kablami.</t>
  </si>
  <si>
    <t>Możliwość ustawienia kąta nachylenia oraz wysokości, przewody do podłaczenia do komputera z puntu 2 dwóch monitorów w komplecie, Certyfikaty CE, TCO; Wbudowane głośniki, język OSD m.in. Polski.</t>
  </si>
  <si>
    <r>
      <t>Nr sprawy: ZP.271.126.2021</t>
    </r>
    <r>
      <rPr>
        <b/>
        <i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  <charset val="238"/>
      </rPr>
      <t xml:space="preserve">Załącznik nr </t>
    </r>
    <r>
      <rPr>
        <b/>
        <i/>
        <sz val="12"/>
        <rFont val="Arial"/>
        <family val="2"/>
        <charset val="238"/>
      </rPr>
      <t>2.2</t>
    </r>
  </si>
  <si>
    <t>Razem netto:</t>
  </si>
  <si>
    <t>VAT</t>
  </si>
  <si>
    <t>Razem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</si>
</sst>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6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zcionka tekstu podstawowego"/>
      <family val="2"/>
      <charset val="238"/>
    </font>
    <font>
      <b/>
      <i/>
      <sz val="10"/>
      <color indexed="8"/>
      <name val="Arial"/>
      <family val="2"/>
      <charset val="238"/>
    </font>
    <font>
      <i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1" xfId="0" applyFont="1" applyBorder="1"/>
    <xf numFmtId="0" fontId="8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8" fillId="0" borderId="18" xfId="0" applyFont="1" applyFill="1" applyBorder="1" applyAlignment="1">
      <alignment horizontal="justify" vertical="top" wrapText="1"/>
    </xf>
    <xf numFmtId="9" fontId="0" fillId="0" borderId="0" xfId="0" applyNumberFormat="1"/>
    <xf numFmtId="0" fontId="8" fillId="0" borderId="17" xfId="0" applyFont="1" applyFill="1" applyBorder="1" applyAlignment="1">
      <alignment horizontal="justify" vertical="top" wrapText="1"/>
    </xf>
    <xf numFmtId="0" fontId="8" fillId="0" borderId="42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8" fillId="0" borderId="18" xfId="0" applyFont="1" applyFill="1" applyBorder="1" applyAlignment="1">
      <alignment vertical="top" wrapText="1"/>
    </xf>
    <xf numFmtId="0" fontId="8" fillId="0" borderId="11" xfId="0" applyFont="1" applyFill="1" applyBorder="1" applyAlignment="1">
      <alignment vertical="top" wrapText="1"/>
    </xf>
    <xf numFmtId="0" fontId="8" fillId="0" borderId="40" xfId="0" applyFont="1" applyFill="1" applyBorder="1" applyAlignment="1">
      <alignment vertical="top" wrapText="1"/>
    </xf>
    <xf numFmtId="0" fontId="8" fillId="0" borderId="18" xfId="0" applyNumberFormat="1" applyFont="1" applyFill="1" applyBorder="1" applyAlignment="1">
      <alignment horizontal="justify" vertical="top" wrapText="1"/>
    </xf>
    <xf numFmtId="0" fontId="8" fillId="0" borderId="24" xfId="0" applyFont="1" applyFill="1" applyBorder="1" applyAlignment="1">
      <alignment vertical="top" wrapText="1"/>
    </xf>
    <xf numFmtId="0" fontId="8" fillId="0" borderId="13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top" wrapText="1"/>
    </xf>
    <xf numFmtId="0" fontId="1" fillId="0" borderId="26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8" fillId="0" borderId="12" xfId="0" applyFont="1" applyFill="1" applyBorder="1" applyAlignment="1">
      <alignment horizontal="justify" vertical="top" wrapText="1"/>
    </xf>
    <xf numFmtId="0" fontId="12" fillId="0" borderId="9" xfId="0" applyFont="1" applyBorder="1" applyAlignment="1">
      <alignment vertical="center" wrapText="1"/>
    </xf>
    <xf numFmtId="0" fontId="8" fillId="0" borderId="39" xfId="0" applyFont="1" applyFill="1" applyBorder="1" applyAlignment="1">
      <alignment vertical="top" wrapText="1"/>
    </xf>
    <xf numFmtId="0" fontId="8" fillId="0" borderId="25" xfId="0" applyFont="1" applyFill="1" applyBorder="1" applyAlignment="1">
      <alignment vertical="top" wrapText="1"/>
    </xf>
    <xf numFmtId="0" fontId="8" fillId="0" borderId="49" xfId="0" applyFont="1" applyFill="1" applyBorder="1" applyAlignment="1">
      <alignment vertical="top" wrapText="1"/>
    </xf>
    <xf numFmtId="0" fontId="8" fillId="0" borderId="19" xfId="0" applyFont="1" applyFill="1" applyBorder="1" applyAlignment="1">
      <alignment vertical="top" wrapText="1"/>
    </xf>
    <xf numFmtId="0" fontId="8" fillId="0" borderId="30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right"/>
    </xf>
    <xf numFmtId="0" fontId="14" fillId="0" borderId="57" xfId="0" applyFont="1" applyBorder="1"/>
    <xf numFmtId="0" fontId="8" fillId="0" borderId="46" xfId="0" applyFont="1" applyFill="1" applyBorder="1" applyAlignment="1">
      <alignment wrapText="1"/>
    </xf>
    <xf numFmtId="0" fontId="8" fillId="0" borderId="47" xfId="0" applyFont="1" applyFill="1" applyBorder="1" applyAlignment="1">
      <alignment horizontal="justify" vertical="top" wrapText="1"/>
    </xf>
    <xf numFmtId="0" fontId="12" fillId="0" borderId="19" xfId="0" applyFont="1" applyFill="1" applyBorder="1" applyAlignment="1">
      <alignment wrapText="1"/>
    </xf>
    <xf numFmtId="0" fontId="8" fillId="0" borderId="29" xfId="0" applyFont="1" applyFill="1" applyBorder="1" applyAlignment="1">
      <alignment horizontal="justify" vertical="top" wrapText="1"/>
    </xf>
    <xf numFmtId="0" fontId="8" fillId="0" borderId="19" xfId="0" applyFont="1" applyFill="1" applyBorder="1" applyAlignment="1">
      <alignment wrapText="1"/>
    </xf>
    <xf numFmtId="0" fontId="8" fillId="0" borderId="19" xfId="0" applyFont="1" applyFill="1" applyBorder="1" applyAlignment="1">
      <alignment horizontal="justify" vertical="top" wrapText="1"/>
    </xf>
    <xf numFmtId="0" fontId="8" fillId="0" borderId="20" xfId="0" applyFont="1" applyFill="1" applyBorder="1" applyAlignment="1">
      <alignment horizontal="justify" vertical="top" wrapText="1"/>
    </xf>
    <xf numFmtId="0" fontId="8" fillId="0" borderId="20" xfId="0" applyFont="1" applyFill="1" applyBorder="1" applyAlignment="1">
      <alignment wrapText="1"/>
    </xf>
    <xf numFmtId="0" fontId="8" fillId="0" borderId="18" xfId="0" applyFont="1" applyFill="1" applyBorder="1" applyAlignment="1">
      <alignment wrapText="1"/>
    </xf>
    <xf numFmtId="0" fontId="8" fillId="0" borderId="36" xfId="0" applyFont="1" applyFill="1" applyBorder="1" applyAlignment="1">
      <alignment horizontal="justify" vertical="top" wrapText="1"/>
    </xf>
    <xf numFmtId="0" fontId="8" fillId="0" borderId="48" xfId="0" applyFont="1" applyFill="1" applyBorder="1" applyAlignment="1">
      <alignment wrapText="1"/>
    </xf>
    <xf numFmtId="0" fontId="8" fillId="0" borderId="55" xfId="0" applyFont="1" applyFill="1" applyBorder="1" applyAlignment="1">
      <alignment vertical="top" wrapText="1"/>
    </xf>
    <xf numFmtId="49" fontId="8" fillId="0" borderId="12" xfId="0" applyNumberFormat="1" applyFont="1" applyFill="1" applyBorder="1" applyAlignment="1">
      <alignment vertical="top" wrapText="1"/>
    </xf>
    <xf numFmtId="49" fontId="8" fillId="0" borderId="29" xfId="0" applyNumberFormat="1" applyFont="1" applyFill="1" applyBorder="1" applyAlignment="1">
      <alignment vertical="top" wrapText="1"/>
    </xf>
    <xf numFmtId="0" fontId="8" fillId="0" borderId="52" xfId="0" applyFont="1" applyFill="1" applyBorder="1" applyAlignment="1">
      <alignment vertical="top" wrapText="1"/>
    </xf>
    <xf numFmtId="49" fontId="8" fillId="0" borderId="18" xfId="0" applyNumberFormat="1" applyFont="1" applyFill="1" applyBorder="1" applyAlignment="1">
      <alignment vertical="top" wrapText="1"/>
    </xf>
    <xf numFmtId="0" fontId="8" fillId="0" borderId="40" xfId="0" applyFont="1" applyFill="1" applyBorder="1" applyAlignment="1">
      <alignment wrapText="1"/>
    </xf>
    <xf numFmtId="0" fontId="8" fillId="0" borderId="17" xfId="0" applyFont="1" applyFill="1" applyBorder="1" applyAlignment="1">
      <alignment wrapText="1"/>
    </xf>
    <xf numFmtId="0" fontId="8" fillId="0" borderId="18" xfId="0" applyFont="1" applyFill="1" applyBorder="1" applyAlignment="1">
      <alignment vertical="center" wrapText="1"/>
    </xf>
    <xf numFmtId="0" fontId="12" fillId="0" borderId="46" xfId="0" applyFont="1" applyBorder="1" applyAlignment="1">
      <alignment horizontal="justify" vertical="center" wrapText="1"/>
    </xf>
    <xf numFmtId="0" fontId="8" fillId="0" borderId="47" xfId="0" applyFont="1" applyBorder="1" applyAlignment="1">
      <alignment horizontal="justify" vertical="center" wrapText="1"/>
    </xf>
    <xf numFmtId="0" fontId="1" fillId="0" borderId="20" xfId="0" applyFont="1" applyBorder="1" applyAlignment="1">
      <alignment vertical="center" wrapText="1"/>
    </xf>
    <xf numFmtId="0" fontId="12" fillId="0" borderId="19" xfId="0" applyFont="1" applyBorder="1" applyAlignment="1">
      <alignment horizontal="justify" vertical="center" wrapText="1"/>
    </xf>
    <xf numFmtId="0" fontId="8" fillId="0" borderId="29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justify"/>
    </xf>
    <xf numFmtId="0" fontId="8" fillId="0" borderId="29" xfId="0" applyFont="1" applyBorder="1" applyAlignment="1">
      <alignment horizontal="justify"/>
    </xf>
    <xf numFmtId="49" fontId="8" fillId="0" borderId="29" xfId="0" applyNumberFormat="1" applyFont="1" applyBorder="1" applyAlignment="1">
      <alignment horizontal="justify"/>
    </xf>
    <xf numFmtId="0" fontId="8" fillId="0" borderId="57" xfId="0" applyFont="1" applyBorder="1" applyAlignment="1">
      <alignment horizontal="justify"/>
    </xf>
    <xf numFmtId="0" fontId="8" fillId="0" borderId="25" xfId="0" applyFont="1" applyBorder="1" applyAlignment="1">
      <alignment horizontal="justify" vertical="center" wrapText="1"/>
    </xf>
    <xf numFmtId="0" fontId="12" fillId="0" borderId="36" xfId="0" applyFont="1" applyBorder="1" applyAlignment="1">
      <alignment horizontal="justify" vertical="center" wrapText="1"/>
    </xf>
    <xf numFmtId="0" fontId="1" fillId="0" borderId="60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6" xfId="0" applyFont="1" applyBorder="1" applyAlignment="1"/>
    <xf numFmtId="0" fontId="10" fillId="0" borderId="7" xfId="0" applyFont="1" applyBorder="1" applyAlignment="1"/>
    <xf numFmtId="0" fontId="10" fillId="0" borderId="8" xfId="0" applyFont="1" applyBorder="1" applyAlignment="1"/>
    <xf numFmtId="164" fontId="8" fillId="0" borderId="5" xfId="0" applyNumberFormat="1" applyFont="1" applyBorder="1" applyAlignment="1">
      <alignment vertical="center"/>
    </xf>
    <xf numFmtId="164" fontId="8" fillId="0" borderId="23" xfId="0" applyNumberFormat="1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 textRotation="90" wrapText="1"/>
    </xf>
    <xf numFmtId="0" fontId="8" fillId="0" borderId="19" xfId="0" applyFont="1" applyFill="1" applyBorder="1" applyAlignment="1">
      <alignment horizontal="center" vertical="center" textRotation="90" wrapText="1"/>
    </xf>
    <xf numFmtId="0" fontId="8" fillId="0" borderId="4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64" fontId="8" fillId="0" borderId="44" xfId="0" applyNumberFormat="1" applyFont="1" applyBorder="1" applyAlignment="1">
      <alignment vertical="center"/>
    </xf>
    <xf numFmtId="164" fontId="8" fillId="0" borderId="15" xfId="0" applyNumberFormat="1" applyFont="1" applyBorder="1" applyAlignment="1">
      <alignment vertical="center"/>
    </xf>
    <xf numFmtId="164" fontId="8" fillId="0" borderId="22" xfId="0" applyNumberFormat="1" applyFont="1" applyBorder="1" applyAlignment="1">
      <alignment vertical="center"/>
    </xf>
    <xf numFmtId="164" fontId="8" fillId="0" borderId="38" xfId="0" applyNumberFormat="1" applyFont="1" applyBorder="1" applyAlignment="1">
      <alignment vertical="center"/>
    </xf>
    <xf numFmtId="164" fontId="8" fillId="0" borderId="16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textRotation="90" wrapText="1"/>
    </xf>
    <xf numFmtId="0" fontId="8" fillId="0" borderId="28" xfId="0" applyFont="1" applyFill="1" applyBorder="1" applyAlignment="1">
      <alignment horizontal="center" vertical="center" textRotation="90" wrapText="1"/>
    </xf>
    <xf numFmtId="0" fontId="8" fillId="0" borderId="32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2" xfId="0" applyFont="1" applyBorder="1" applyAlignment="1">
      <alignment horizontal="center" vertical="center" textRotation="90"/>
    </xf>
    <xf numFmtId="0" fontId="8" fillId="0" borderId="22" xfId="0" applyFont="1" applyBorder="1" applyAlignment="1">
      <alignment horizontal="center" vertical="center" textRotation="90"/>
    </xf>
    <xf numFmtId="0" fontId="8" fillId="0" borderId="33" xfId="0" applyFont="1" applyBorder="1" applyAlignment="1">
      <alignment horizontal="center" vertical="center" textRotation="90"/>
    </xf>
    <xf numFmtId="164" fontId="8" fillId="0" borderId="2" xfId="0" applyNumberFormat="1" applyFont="1" applyBorder="1" applyAlignment="1">
      <alignment vertical="center"/>
    </xf>
    <xf numFmtId="164" fontId="8" fillId="0" borderId="33" xfId="0" applyNumberFormat="1" applyFont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50" xfId="0" applyFont="1" applyBorder="1" applyAlignment="1">
      <alignment vertical="center"/>
    </xf>
    <xf numFmtId="0" fontId="8" fillId="0" borderId="51" xfId="0" applyFont="1" applyBorder="1" applyAlignment="1">
      <alignment horizontal="center" vertical="center"/>
    </xf>
    <xf numFmtId="164" fontId="8" fillId="0" borderId="51" xfId="0" applyNumberFormat="1" applyFont="1" applyBorder="1" applyAlignment="1">
      <alignment vertical="center"/>
    </xf>
    <xf numFmtId="164" fontId="8" fillId="0" borderId="54" xfId="0" applyNumberFormat="1" applyFont="1" applyBorder="1" applyAlignment="1">
      <alignment vertical="center"/>
    </xf>
    <xf numFmtId="0" fontId="8" fillId="0" borderId="36" xfId="0" applyFont="1" applyFill="1" applyBorder="1" applyAlignment="1">
      <alignment horizontal="center" vertical="center" textRotation="90" wrapText="1"/>
    </xf>
    <xf numFmtId="0" fontId="8" fillId="0" borderId="56" xfId="0" applyFont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164" fontId="8" fillId="0" borderId="34" xfId="0" applyNumberFormat="1" applyFont="1" applyBorder="1" applyAlignment="1">
      <alignment vertical="center"/>
    </xf>
    <xf numFmtId="0" fontId="8" fillId="0" borderId="3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 textRotation="90"/>
    </xf>
    <xf numFmtId="164" fontId="1" fillId="0" borderId="5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 textRotation="90" wrapText="1"/>
    </xf>
    <xf numFmtId="0" fontId="8" fillId="0" borderId="59" xfId="0" applyFont="1" applyBorder="1" applyAlignment="1">
      <alignment horizontal="center" vertical="center" textRotation="90" wrapText="1"/>
    </xf>
    <xf numFmtId="0" fontId="8" fillId="0" borderId="60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8" fontId="1" fillId="0" borderId="57" xfId="0" applyNumberFormat="1" applyFont="1" applyBorder="1"/>
    <xf numFmtId="0" fontId="14" fillId="0" borderId="61" xfId="0" applyFont="1" applyBorder="1" applyAlignment="1">
      <alignment horizontal="center"/>
    </xf>
    <xf numFmtId="0" fontId="14" fillId="0" borderId="62" xfId="0" applyFont="1" applyBorder="1" applyAlignment="1">
      <alignment horizontal="center"/>
    </xf>
    <xf numFmtId="164" fontId="1" fillId="0" borderId="57" xfId="0" applyNumberFormat="1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2"/>
  <sheetViews>
    <sheetView tabSelected="1" view="pageBreakPreview" topLeftCell="A136" zoomScale="80" zoomScaleNormal="100" zoomScaleSheetLayoutView="80" workbookViewId="0">
      <selection activeCell="D149" sqref="D149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10" ht="15">
      <c r="A2" s="3" t="s">
        <v>208</v>
      </c>
      <c r="J2" s="41"/>
    </row>
    <row r="4" spans="1:10" ht="16.5">
      <c r="B4" s="4"/>
      <c r="D4" s="5" t="s">
        <v>83</v>
      </c>
      <c r="E4" s="6"/>
    </row>
    <row r="5" spans="1:10" ht="18">
      <c r="A5" s="7"/>
      <c r="B5" s="4"/>
      <c r="D5" s="8" t="s">
        <v>136</v>
      </c>
    </row>
    <row r="6" spans="1:10" ht="15" thickBot="1">
      <c r="B6" s="4"/>
    </row>
    <row r="7" spans="1:10" ht="57" thickBot="1">
      <c r="A7" s="9" t="s">
        <v>0</v>
      </c>
      <c r="B7" s="10" t="s">
        <v>1</v>
      </c>
      <c r="C7" s="74" t="s">
        <v>2</v>
      </c>
      <c r="D7" s="75"/>
      <c r="E7" s="11" t="s">
        <v>3</v>
      </c>
      <c r="F7" s="11" t="s">
        <v>81</v>
      </c>
      <c r="G7" s="12" t="s">
        <v>4</v>
      </c>
      <c r="H7" s="11" t="s">
        <v>5</v>
      </c>
      <c r="I7" s="13" t="s">
        <v>6</v>
      </c>
    </row>
    <row r="8" spans="1:10" ht="21" thickBot="1">
      <c r="A8" s="76" t="s">
        <v>10</v>
      </c>
      <c r="B8" s="77"/>
      <c r="C8" s="77"/>
      <c r="D8" s="77"/>
      <c r="E8" s="77"/>
      <c r="F8" s="77"/>
      <c r="G8" s="77"/>
      <c r="H8" s="77"/>
      <c r="I8" s="78"/>
    </row>
    <row r="9" spans="1:10" ht="51">
      <c r="A9" s="99">
        <v>1</v>
      </c>
      <c r="B9" s="102" t="s">
        <v>13</v>
      </c>
      <c r="C9" s="43" t="s">
        <v>14</v>
      </c>
      <c r="D9" s="44" t="s">
        <v>15</v>
      </c>
      <c r="E9" s="14"/>
      <c r="F9" s="105"/>
      <c r="G9" s="108" t="s">
        <v>16</v>
      </c>
      <c r="H9" s="111"/>
      <c r="I9" s="79"/>
    </row>
    <row r="10" spans="1:10">
      <c r="A10" s="100"/>
      <c r="B10" s="103"/>
      <c r="C10" s="45"/>
      <c r="D10" s="46" t="s">
        <v>17</v>
      </c>
      <c r="E10" s="15"/>
      <c r="F10" s="106"/>
      <c r="G10" s="109"/>
      <c r="H10" s="96"/>
      <c r="I10" s="80"/>
    </row>
    <row r="11" spans="1:10" ht="25.5">
      <c r="A11" s="100"/>
      <c r="B11" s="103"/>
      <c r="C11" s="45"/>
      <c r="D11" s="46" t="s">
        <v>18</v>
      </c>
      <c r="E11" s="15"/>
      <c r="F11" s="106"/>
      <c r="G11" s="109"/>
      <c r="H11" s="96"/>
      <c r="I11" s="81"/>
    </row>
    <row r="12" spans="1:10" ht="63.75">
      <c r="A12" s="100"/>
      <c r="B12" s="103"/>
      <c r="C12" s="45"/>
      <c r="D12" s="46" t="s">
        <v>19</v>
      </c>
      <c r="E12" s="15"/>
      <c r="F12" s="106"/>
      <c r="G12" s="109"/>
      <c r="H12" s="96"/>
      <c r="I12" s="81"/>
    </row>
    <row r="13" spans="1:10">
      <c r="A13" s="100"/>
      <c r="B13" s="103"/>
      <c r="C13" s="47"/>
      <c r="D13" s="46" t="s">
        <v>20</v>
      </c>
      <c r="E13" s="26"/>
      <c r="F13" s="106"/>
      <c r="G13" s="109"/>
      <c r="H13" s="96"/>
      <c r="I13" s="81"/>
    </row>
    <row r="14" spans="1:10" ht="38.25">
      <c r="A14" s="100"/>
      <c r="B14" s="103"/>
      <c r="C14" s="47"/>
      <c r="D14" s="46" t="s">
        <v>21</v>
      </c>
      <c r="E14" s="26"/>
      <c r="F14" s="106"/>
      <c r="G14" s="109"/>
      <c r="H14" s="96"/>
      <c r="I14" s="81"/>
    </row>
    <row r="15" spans="1:10" ht="38.25">
      <c r="A15" s="100"/>
      <c r="B15" s="103"/>
      <c r="C15" s="47"/>
      <c r="D15" s="46" t="s">
        <v>22</v>
      </c>
      <c r="E15" s="26"/>
      <c r="F15" s="106"/>
      <c r="G15" s="109"/>
      <c r="H15" s="96"/>
      <c r="I15" s="81"/>
    </row>
    <row r="16" spans="1:10" ht="38.25">
      <c r="A16" s="100"/>
      <c r="B16" s="103"/>
      <c r="C16" s="47"/>
      <c r="D16" s="46" t="s">
        <v>23</v>
      </c>
      <c r="E16" s="26"/>
      <c r="F16" s="106"/>
      <c r="G16" s="109"/>
      <c r="H16" s="96"/>
      <c r="I16" s="81"/>
    </row>
    <row r="17" spans="1:9" ht="63.75">
      <c r="A17" s="100"/>
      <c r="B17" s="103"/>
      <c r="C17" s="47"/>
      <c r="D17" s="46" t="s">
        <v>24</v>
      </c>
      <c r="E17" s="26"/>
      <c r="F17" s="106"/>
      <c r="G17" s="109"/>
      <c r="H17" s="96"/>
      <c r="I17" s="81"/>
    </row>
    <row r="18" spans="1:9" ht="25.5">
      <c r="A18" s="100"/>
      <c r="B18" s="103"/>
      <c r="C18" s="47"/>
      <c r="D18" s="46" t="s">
        <v>25</v>
      </c>
      <c r="E18" s="26"/>
      <c r="F18" s="106"/>
      <c r="G18" s="109"/>
      <c r="H18" s="96"/>
      <c r="I18" s="81"/>
    </row>
    <row r="19" spans="1:9" ht="38.25">
      <c r="A19" s="100"/>
      <c r="B19" s="103"/>
      <c r="C19" s="47"/>
      <c r="D19" s="46" t="s">
        <v>26</v>
      </c>
      <c r="E19" s="26"/>
      <c r="F19" s="106"/>
      <c r="G19" s="109"/>
      <c r="H19" s="96"/>
      <c r="I19" s="81"/>
    </row>
    <row r="20" spans="1:9" ht="63.75">
      <c r="A20" s="100"/>
      <c r="B20" s="103"/>
      <c r="C20" s="47"/>
      <c r="D20" s="46" t="s">
        <v>27</v>
      </c>
      <c r="E20" s="26"/>
      <c r="F20" s="106"/>
      <c r="G20" s="109"/>
      <c r="H20" s="96"/>
      <c r="I20" s="81"/>
    </row>
    <row r="21" spans="1:9" ht="38.25">
      <c r="A21" s="100"/>
      <c r="B21" s="103"/>
      <c r="C21" s="47"/>
      <c r="D21" s="46" t="s">
        <v>28</v>
      </c>
      <c r="E21" s="26"/>
      <c r="F21" s="106"/>
      <c r="G21" s="109"/>
      <c r="H21" s="96"/>
      <c r="I21" s="81"/>
    </row>
    <row r="22" spans="1:9" ht="25.5">
      <c r="A22" s="100"/>
      <c r="B22" s="103"/>
      <c r="C22" s="47"/>
      <c r="D22" s="46" t="s">
        <v>29</v>
      </c>
      <c r="E22" s="26"/>
      <c r="F22" s="106"/>
      <c r="G22" s="109"/>
      <c r="H22" s="96"/>
      <c r="I22" s="81"/>
    </row>
    <row r="23" spans="1:9">
      <c r="A23" s="100"/>
      <c r="B23" s="103"/>
      <c r="C23" s="48"/>
      <c r="D23" s="46" t="s">
        <v>30</v>
      </c>
      <c r="E23" s="26"/>
      <c r="F23" s="106"/>
      <c r="G23" s="109"/>
      <c r="H23" s="96"/>
      <c r="I23" s="81"/>
    </row>
    <row r="24" spans="1:9" ht="38.25">
      <c r="A24" s="100"/>
      <c r="B24" s="103"/>
      <c r="C24" s="48"/>
      <c r="D24" s="46" t="s">
        <v>31</v>
      </c>
      <c r="E24" s="26"/>
      <c r="F24" s="106"/>
      <c r="G24" s="109"/>
      <c r="H24" s="96"/>
      <c r="I24" s="81"/>
    </row>
    <row r="25" spans="1:9" ht="38.25">
      <c r="A25" s="100"/>
      <c r="B25" s="103"/>
      <c r="C25" s="48"/>
      <c r="D25" s="46" t="s">
        <v>32</v>
      </c>
      <c r="E25" s="26"/>
      <c r="F25" s="106"/>
      <c r="G25" s="109"/>
      <c r="H25" s="96"/>
      <c r="I25" s="81"/>
    </row>
    <row r="26" spans="1:9" ht="25.5">
      <c r="A26" s="100"/>
      <c r="B26" s="103"/>
      <c r="C26" s="48"/>
      <c r="D26" s="46" t="s">
        <v>33</v>
      </c>
      <c r="E26" s="26"/>
      <c r="F26" s="106"/>
      <c r="G26" s="109"/>
      <c r="H26" s="96"/>
      <c r="I26" s="81"/>
    </row>
    <row r="27" spans="1:9" ht="25.5">
      <c r="A27" s="100"/>
      <c r="B27" s="103"/>
      <c r="C27" s="48"/>
      <c r="D27" s="46" t="s">
        <v>34</v>
      </c>
      <c r="E27" s="26"/>
      <c r="F27" s="106"/>
      <c r="G27" s="109"/>
      <c r="H27" s="96"/>
      <c r="I27" s="81"/>
    </row>
    <row r="28" spans="1:9" ht="38.25">
      <c r="A28" s="100"/>
      <c r="B28" s="103"/>
      <c r="C28" s="48"/>
      <c r="D28" s="46" t="s">
        <v>134</v>
      </c>
      <c r="E28" s="26"/>
      <c r="F28" s="106"/>
      <c r="G28" s="109"/>
      <c r="H28" s="96"/>
      <c r="I28" s="81"/>
    </row>
    <row r="29" spans="1:9" ht="25.5">
      <c r="A29" s="100"/>
      <c r="B29" s="103"/>
      <c r="C29" s="48"/>
      <c r="D29" s="46" t="s">
        <v>35</v>
      </c>
      <c r="E29" s="26"/>
      <c r="F29" s="106"/>
      <c r="G29" s="109"/>
      <c r="H29" s="96"/>
      <c r="I29" s="81"/>
    </row>
    <row r="30" spans="1:9" ht="51">
      <c r="A30" s="100"/>
      <c r="B30" s="103"/>
      <c r="C30" s="47" t="s">
        <v>14</v>
      </c>
      <c r="D30" s="46" t="s">
        <v>36</v>
      </c>
      <c r="E30" s="26"/>
      <c r="F30" s="106"/>
      <c r="G30" s="109"/>
      <c r="H30" s="96"/>
      <c r="I30" s="81"/>
    </row>
    <row r="31" spans="1:9" ht="25.5">
      <c r="A31" s="100"/>
      <c r="B31" s="103"/>
      <c r="C31" s="48"/>
      <c r="D31" s="46" t="s">
        <v>37</v>
      </c>
      <c r="E31" s="26"/>
      <c r="F31" s="106"/>
      <c r="G31" s="109"/>
      <c r="H31" s="96"/>
      <c r="I31" s="81"/>
    </row>
    <row r="32" spans="1:9">
      <c r="A32" s="100"/>
      <c r="B32" s="103"/>
      <c r="C32" s="48"/>
      <c r="D32" s="49" t="s">
        <v>38</v>
      </c>
      <c r="E32" s="26"/>
      <c r="F32" s="106"/>
      <c r="G32" s="109"/>
      <c r="H32" s="96"/>
      <c r="I32" s="81"/>
    </row>
    <row r="33" spans="1:10">
      <c r="A33" s="100"/>
      <c r="B33" s="103"/>
      <c r="C33" s="48"/>
      <c r="D33" s="50" t="s">
        <v>39</v>
      </c>
      <c r="E33" s="26"/>
      <c r="F33" s="106"/>
      <c r="G33" s="109"/>
      <c r="H33" s="96"/>
      <c r="I33" s="81"/>
    </row>
    <row r="34" spans="1:10" ht="51">
      <c r="A34" s="100"/>
      <c r="B34" s="103"/>
      <c r="C34" s="48"/>
      <c r="D34" s="46" t="s">
        <v>40</v>
      </c>
      <c r="E34" s="26"/>
      <c r="F34" s="106"/>
      <c r="G34" s="109"/>
      <c r="H34" s="96"/>
      <c r="I34" s="81"/>
    </row>
    <row r="35" spans="1:10" ht="38.25">
      <c r="A35" s="100"/>
      <c r="B35" s="103"/>
      <c r="C35" s="48"/>
      <c r="D35" s="46" t="s">
        <v>41</v>
      </c>
      <c r="E35" s="26"/>
      <c r="F35" s="106"/>
      <c r="G35" s="109"/>
      <c r="H35" s="96"/>
      <c r="I35" s="81"/>
    </row>
    <row r="36" spans="1:10">
      <c r="A36" s="100"/>
      <c r="B36" s="103"/>
      <c r="C36" s="48"/>
      <c r="D36" s="46" t="s">
        <v>42</v>
      </c>
      <c r="E36" s="26"/>
      <c r="F36" s="106"/>
      <c r="G36" s="109"/>
      <c r="H36" s="96"/>
      <c r="I36" s="81"/>
    </row>
    <row r="37" spans="1:10" ht="25.5">
      <c r="A37" s="100"/>
      <c r="B37" s="103"/>
      <c r="C37" s="47"/>
      <c r="D37" s="46" t="s">
        <v>43</v>
      </c>
      <c r="E37" s="26"/>
      <c r="F37" s="106"/>
      <c r="G37" s="109"/>
      <c r="H37" s="96"/>
      <c r="I37" s="81"/>
    </row>
    <row r="38" spans="1:10">
      <c r="A38" s="100"/>
      <c r="B38" s="103"/>
      <c r="C38" s="47"/>
      <c r="D38" s="46" t="s">
        <v>44</v>
      </c>
      <c r="E38" s="26"/>
      <c r="F38" s="106"/>
      <c r="G38" s="109"/>
      <c r="H38" s="96"/>
      <c r="I38" s="81"/>
    </row>
    <row r="39" spans="1:10" ht="25.5">
      <c r="A39" s="100"/>
      <c r="B39" s="103"/>
      <c r="C39" s="47"/>
      <c r="D39" s="46" t="s">
        <v>45</v>
      </c>
      <c r="E39" s="26"/>
      <c r="F39" s="106"/>
      <c r="G39" s="109"/>
      <c r="H39" s="96"/>
      <c r="I39" s="81"/>
    </row>
    <row r="40" spans="1:10">
      <c r="A40" s="100"/>
      <c r="B40" s="103"/>
      <c r="C40" s="48"/>
      <c r="D40" s="46" t="s">
        <v>46</v>
      </c>
      <c r="E40" s="26"/>
      <c r="F40" s="106"/>
      <c r="G40" s="109"/>
      <c r="H40" s="96"/>
      <c r="I40" s="81"/>
    </row>
    <row r="41" spans="1:10" ht="63.75">
      <c r="A41" s="100"/>
      <c r="B41" s="103"/>
      <c r="C41" s="48"/>
      <c r="D41" s="46" t="s">
        <v>47</v>
      </c>
      <c r="E41" s="26"/>
      <c r="F41" s="106"/>
      <c r="G41" s="109"/>
      <c r="H41" s="96"/>
      <c r="I41" s="81"/>
    </row>
    <row r="42" spans="1:10" ht="51">
      <c r="A42" s="100"/>
      <c r="B42" s="103"/>
      <c r="C42" s="47" t="s">
        <v>14</v>
      </c>
      <c r="D42" s="46" t="s">
        <v>48</v>
      </c>
      <c r="E42" s="26"/>
      <c r="F42" s="106"/>
      <c r="G42" s="109"/>
      <c r="H42" s="96"/>
      <c r="I42" s="81"/>
    </row>
    <row r="43" spans="1:10" ht="76.5">
      <c r="A43" s="100"/>
      <c r="B43" s="103"/>
      <c r="C43" s="48"/>
      <c r="D43" s="46" t="s">
        <v>49</v>
      </c>
      <c r="E43" s="26"/>
      <c r="F43" s="106"/>
      <c r="G43" s="109"/>
      <c r="H43" s="96"/>
      <c r="I43" s="81"/>
    </row>
    <row r="44" spans="1:10" ht="51">
      <c r="A44" s="100"/>
      <c r="B44" s="103"/>
      <c r="C44" s="48"/>
      <c r="D44" s="40" t="s">
        <v>50</v>
      </c>
      <c r="E44" s="26"/>
      <c r="F44" s="106"/>
      <c r="G44" s="109"/>
      <c r="H44" s="96"/>
      <c r="I44" s="81"/>
    </row>
    <row r="45" spans="1:10" ht="25.5">
      <c r="A45" s="100"/>
      <c r="B45" s="103"/>
      <c r="C45" s="48"/>
      <c r="D45" s="40" t="s">
        <v>51</v>
      </c>
      <c r="E45" s="26"/>
      <c r="F45" s="106"/>
      <c r="G45" s="109"/>
      <c r="H45" s="96"/>
      <c r="I45" s="81"/>
    </row>
    <row r="46" spans="1:10" ht="51">
      <c r="A46" s="100"/>
      <c r="B46" s="103"/>
      <c r="C46" s="18" t="s">
        <v>52</v>
      </c>
      <c r="D46" s="51" t="s">
        <v>53</v>
      </c>
      <c r="E46" s="26"/>
      <c r="F46" s="106"/>
      <c r="G46" s="109"/>
      <c r="H46" s="96"/>
      <c r="I46" s="81"/>
    </row>
    <row r="47" spans="1:10" ht="51.75" thickBot="1">
      <c r="A47" s="101"/>
      <c r="B47" s="104"/>
      <c r="C47" s="52" t="s">
        <v>9</v>
      </c>
      <c r="D47" s="53" t="s">
        <v>54</v>
      </c>
      <c r="E47" s="27"/>
      <c r="F47" s="107"/>
      <c r="G47" s="110"/>
      <c r="H47" s="112"/>
      <c r="I47" s="82"/>
    </row>
    <row r="48" spans="1:10" ht="115.5" thickBot="1">
      <c r="A48" s="83">
        <v>2</v>
      </c>
      <c r="B48" s="86" t="s">
        <v>55</v>
      </c>
      <c r="C48" s="19" t="s">
        <v>11</v>
      </c>
      <c r="D48" s="34" t="s">
        <v>138</v>
      </c>
      <c r="E48" s="28"/>
      <c r="F48" s="88"/>
      <c r="G48" s="91">
        <v>7</v>
      </c>
      <c r="H48" s="94"/>
      <c r="I48" s="97">
        <f>G48*H48</f>
        <v>0</v>
      </c>
      <c r="J48" s="17"/>
    </row>
    <row r="49" spans="1:9" ht="15" thickBot="1">
      <c r="A49" s="84"/>
      <c r="B49" s="87"/>
      <c r="C49" s="18" t="s">
        <v>56</v>
      </c>
      <c r="D49" s="16">
        <v>1</v>
      </c>
      <c r="E49" s="26"/>
      <c r="F49" s="89"/>
      <c r="G49" s="92"/>
      <c r="H49" s="95"/>
      <c r="I49" s="98"/>
    </row>
    <row r="50" spans="1:9" ht="26.25" thickBot="1">
      <c r="A50" s="84"/>
      <c r="B50" s="87"/>
      <c r="C50" s="18" t="s">
        <v>57</v>
      </c>
      <c r="D50" s="16" t="s">
        <v>103</v>
      </c>
      <c r="E50" s="26"/>
      <c r="F50" s="89"/>
      <c r="G50" s="92"/>
      <c r="H50" s="95"/>
      <c r="I50" s="98"/>
    </row>
    <row r="51" spans="1:9" ht="15" thickBot="1">
      <c r="A51" s="84"/>
      <c r="B51" s="87"/>
      <c r="C51" s="18" t="s">
        <v>58</v>
      </c>
      <c r="D51" s="16" t="s">
        <v>104</v>
      </c>
      <c r="E51" s="26"/>
      <c r="F51" s="89"/>
      <c r="G51" s="92"/>
      <c r="H51" s="95"/>
      <c r="I51" s="98"/>
    </row>
    <row r="52" spans="1:9" ht="15" thickBot="1">
      <c r="A52" s="84"/>
      <c r="B52" s="87"/>
      <c r="C52" s="30" t="s">
        <v>7</v>
      </c>
      <c r="D52" s="21" t="s">
        <v>130</v>
      </c>
      <c r="E52" s="26"/>
      <c r="F52" s="89"/>
      <c r="G52" s="92"/>
      <c r="H52" s="95"/>
      <c r="I52" s="98"/>
    </row>
    <row r="53" spans="1:9" ht="15" thickBot="1">
      <c r="A53" s="84"/>
      <c r="B53" s="87"/>
      <c r="C53" s="18" t="s">
        <v>59</v>
      </c>
      <c r="D53" s="16" t="s">
        <v>60</v>
      </c>
      <c r="E53" s="26"/>
      <c r="F53" s="89"/>
      <c r="G53" s="92"/>
      <c r="H53" s="95"/>
      <c r="I53" s="98"/>
    </row>
    <row r="54" spans="1:9" ht="51.75" thickBot="1">
      <c r="A54" s="84"/>
      <c r="B54" s="87"/>
      <c r="C54" s="18" t="s">
        <v>61</v>
      </c>
      <c r="D54" s="16" t="s">
        <v>206</v>
      </c>
      <c r="E54" s="26"/>
      <c r="F54" s="89"/>
      <c r="G54" s="92"/>
      <c r="H54" s="95"/>
      <c r="I54" s="98"/>
    </row>
    <row r="55" spans="1:9" ht="15" thickBot="1">
      <c r="A55" s="84"/>
      <c r="B55" s="87"/>
      <c r="C55" s="18" t="s">
        <v>62</v>
      </c>
      <c r="D55" s="16" t="s">
        <v>63</v>
      </c>
      <c r="E55" s="26"/>
      <c r="F55" s="89"/>
      <c r="G55" s="92"/>
      <c r="H55" s="95"/>
      <c r="I55" s="98"/>
    </row>
    <row r="56" spans="1:9" ht="77.25" thickBot="1">
      <c r="A56" s="84"/>
      <c r="B56" s="87"/>
      <c r="C56" s="18" t="s">
        <v>64</v>
      </c>
      <c r="D56" s="16" t="s">
        <v>65</v>
      </c>
      <c r="E56" s="26"/>
      <c r="F56" s="89"/>
      <c r="G56" s="92"/>
      <c r="H56" s="95"/>
      <c r="I56" s="98"/>
    </row>
    <row r="57" spans="1:9" ht="15" thickBot="1">
      <c r="A57" s="84"/>
      <c r="B57" s="87"/>
      <c r="C57" s="18" t="s">
        <v>66</v>
      </c>
      <c r="D57" s="16" t="s">
        <v>67</v>
      </c>
      <c r="E57" s="26"/>
      <c r="F57" s="89"/>
      <c r="G57" s="92"/>
      <c r="H57" s="95"/>
      <c r="I57" s="98"/>
    </row>
    <row r="58" spans="1:9" ht="26.25" thickBot="1">
      <c r="A58" s="84"/>
      <c r="B58" s="87"/>
      <c r="C58" s="18" t="s">
        <v>68</v>
      </c>
      <c r="D58" s="16" t="s">
        <v>137</v>
      </c>
      <c r="E58" s="26"/>
      <c r="F58" s="89"/>
      <c r="G58" s="92"/>
      <c r="H58" s="95"/>
      <c r="I58" s="98"/>
    </row>
    <row r="59" spans="1:9" ht="26.25" thickBot="1">
      <c r="A59" s="84"/>
      <c r="B59" s="87"/>
      <c r="C59" s="18" t="s">
        <v>69</v>
      </c>
      <c r="D59" s="16" t="s">
        <v>82</v>
      </c>
      <c r="E59" s="26"/>
      <c r="F59" s="89"/>
      <c r="G59" s="92"/>
      <c r="H59" s="95"/>
      <c r="I59" s="98"/>
    </row>
    <row r="60" spans="1:9" ht="26.25" thickBot="1">
      <c r="A60" s="84"/>
      <c r="B60" s="87"/>
      <c r="C60" s="18" t="s">
        <v>12</v>
      </c>
      <c r="D60" s="16" t="s">
        <v>70</v>
      </c>
      <c r="E60" s="26"/>
      <c r="F60" s="89"/>
      <c r="G60" s="92"/>
      <c r="H60" s="95"/>
      <c r="I60" s="98"/>
    </row>
    <row r="61" spans="1:9" ht="15" thickBot="1">
      <c r="A61" s="84"/>
      <c r="B61" s="87"/>
      <c r="C61" s="18" t="s">
        <v>135</v>
      </c>
      <c r="D61" s="16" t="s">
        <v>78</v>
      </c>
      <c r="E61" s="26"/>
      <c r="F61" s="89"/>
      <c r="G61" s="92"/>
      <c r="H61" s="95"/>
      <c r="I61" s="98"/>
    </row>
    <row r="62" spans="1:9" ht="64.5" thickBot="1">
      <c r="A62" s="84"/>
      <c r="B62" s="87"/>
      <c r="C62" s="18" t="s">
        <v>9</v>
      </c>
      <c r="D62" s="24" t="s">
        <v>139</v>
      </c>
      <c r="E62" s="26"/>
      <c r="F62" s="89"/>
      <c r="G62" s="92"/>
      <c r="H62" s="95"/>
      <c r="I62" s="98"/>
    </row>
    <row r="63" spans="1:9" ht="26.25" thickBot="1">
      <c r="A63" s="84"/>
      <c r="B63" s="87"/>
      <c r="C63" s="18" t="s">
        <v>71</v>
      </c>
      <c r="D63" s="24" t="s">
        <v>72</v>
      </c>
      <c r="E63" s="26"/>
      <c r="F63" s="89"/>
      <c r="G63" s="92"/>
      <c r="H63" s="95"/>
      <c r="I63" s="98"/>
    </row>
    <row r="64" spans="1:9" ht="15" thickBot="1">
      <c r="A64" s="84"/>
      <c r="B64" s="87"/>
      <c r="C64" s="18" t="s">
        <v>73</v>
      </c>
      <c r="D64" s="24" t="s">
        <v>74</v>
      </c>
      <c r="E64" s="26"/>
      <c r="F64" s="89"/>
      <c r="G64" s="92"/>
      <c r="H64" s="95"/>
      <c r="I64" s="98"/>
    </row>
    <row r="65" spans="1:10" ht="39" thickBot="1">
      <c r="A65" s="84"/>
      <c r="B65" s="87"/>
      <c r="C65" s="30" t="s">
        <v>75</v>
      </c>
      <c r="D65" s="16" t="s">
        <v>76</v>
      </c>
      <c r="E65" s="26"/>
      <c r="F65" s="89"/>
      <c r="G65" s="92"/>
      <c r="H65" s="95"/>
      <c r="I65" s="98"/>
    </row>
    <row r="66" spans="1:10" ht="51.75" thickBot="1">
      <c r="A66" s="85"/>
      <c r="B66" s="87"/>
      <c r="C66" s="23" t="s">
        <v>8</v>
      </c>
      <c r="D66" s="25" t="s">
        <v>77</v>
      </c>
      <c r="E66" s="29"/>
      <c r="F66" s="90"/>
      <c r="G66" s="93"/>
      <c r="H66" s="96"/>
      <c r="I66" s="80"/>
      <c r="J66" s="17"/>
    </row>
    <row r="67" spans="1:10" ht="15" thickBot="1">
      <c r="A67" s="83">
        <v>3</v>
      </c>
      <c r="B67" s="86" t="s">
        <v>133</v>
      </c>
      <c r="C67" s="54" t="s">
        <v>84</v>
      </c>
      <c r="D67" s="55" t="s">
        <v>132</v>
      </c>
      <c r="E67" s="35"/>
      <c r="F67" s="88"/>
      <c r="G67" s="91">
        <v>14</v>
      </c>
      <c r="H67" s="94"/>
      <c r="I67" s="97">
        <v>0</v>
      </c>
    </row>
    <row r="68" spans="1:10" ht="15" thickBot="1">
      <c r="A68" s="84"/>
      <c r="B68" s="87"/>
      <c r="C68" s="39" t="s">
        <v>85</v>
      </c>
      <c r="D68" s="56" t="s">
        <v>86</v>
      </c>
      <c r="E68" s="32"/>
      <c r="F68" s="89"/>
      <c r="G68" s="92"/>
      <c r="H68" s="95"/>
      <c r="I68" s="98"/>
    </row>
    <row r="69" spans="1:10" ht="15" thickBot="1">
      <c r="A69" s="84"/>
      <c r="B69" s="87"/>
      <c r="C69" s="57" t="s">
        <v>87</v>
      </c>
      <c r="D69" s="58" t="s">
        <v>88</v>
      </c>
      <c r="E69" s="32"/>
      <c r="F69" s="89"/>
      <c r="G69" s="92"/>
      <c r="H69" s="95"/>
      <c r="I69" s="98"/>
    </row>
    <row r="70" spans="1:10" ht="15" thickBot="1">
      <c r="A70" s="84"/>
      <c r="B70" s="87"/>
      <c r="C70" s="39" t="s">
        <v>89</v>
      </c>
      <c r="D70" s="56" t="s">
        <v>90</v>
      </c>
      <c r="E70" s="32"/>
      <c r="F70" s="89"/>
      <c r="G70" s="92"/>
      <c r="H70" s="95"/>
      <c r="I70" s="98"/>
    </row>
    <row r="71" spans="1:10" ht="15" thickBot="1">
      <c r="A71" s="84"/>
      <c r="B71" s="87"/>
      <c r="C71" s="57" t="s">
        <v>91</v>
      </c>
      <c r="D71" s="58" t="s">
        <v>79</v>
      </c>
      <c r="E71" s="32"/>
      <c r="F71" s="89"/>
      <c r="G71" s="92"/>
      <c r="H71" s="95"/>
      <c r="I71" s="98"/>
    </row>
    <row r="72" spans="1:10" ht="15" thickBot="1">
      <c r="A72" s="84"/>
      <c r="B72" s="87"/>
      <c r="C72" s="39" t="s">
        <v>80</v>
      </c>
      <c r="D72" s="56" t="s">
        <v>92</v>
      </c>
      <c r="E72" s="32"/>
      <c r="F72" s="89"/>
      <c r="G72" s="92"/>
      <c r="H72" s="95"/>
      <c r="I72" s="98"/>
    </row>
    <row r="73" spans="1:10" ht="15" thickBot="1">
      <c r="A73" s="84"/>
      <c r="B73" s="87"/>
      <c r="C73" s="23" t="s">
        <v>93</v>
      </c>
      <c r="D73" s="51" t="s">
        <v>94</v>
      </c>
      <c r="E73" s="32"/>
      <c r="F73" s="89"/>
      <c r="G73" s="92"/>
      <c r="H73" s="95"/>
      <c r="I73" s="98"/>
    </row>
    <row r="74" spans="1:10" ht="15" thickBot="1">
      <c r="A74" s="84"/>
      <c r="B74" s="87"/>
      <c r="C74" s="30" t="s">
        <v>95</v>
      </c>
      <c r="D74" s="21" t="s">
        <v>96</v>
      </c>
      <c r="E74" s="32"/>
      <c r="F74" s="89"/>
      <c r="G74" s="92"/>
      <c r="H74" s="95"/>
      <c r="I74" s="98"/>
    </row>
    <row r="75" spans="1:10" ht="15" thickBot="1">
      <c r="A75" s="84"/>
      <c r="B75" s="87"/>
      <c r="C75" s="59" t="s">
        <v>97</v>
      </c>
      <c r="D75" s="51" t="s">
        <v>98</v>
      </c>
      <c r="E75" s="32"/>
      <c r="F75" s="89"/>
      <c r="G75" s="92"/>
      <c r="H75" s="95"/>
      <c r="I75" s="98"/>
    </row>
    <row r="76" spans="1:10" ht="15" thickBot="1">
      <c r="A76" s="84"/>
      <c r="B76" s="87"/>
      <c r="C76" s="59" t="s">
        <v>99</v>
      </c>
      <c r="D76" s="51" t="s">
        <v>131</v>
      </c>
      <c r="E76" s="32"/>
      <c r="F76" s="89"/>
      <c r="G76" s="92"/>
      <c r="H76" s="95"/>
      <c r="I76" s="98"/>
    </row>
    <row r="77" spans="1:10" ht="15" thickBot="1">
      <c r="A77" s="84"/>
      <c r="B77" s="87"/>
      <c r="C77" s="60" t="s">
        <v>100</v>
      </c>
      <c r="D77" s="51" t="s">
        <v>101</v>
      </c>
      <c r="E77" s="32"/>
      <c r="F77" s="89"/>
      <c r="G77" s="92"/>
      <c r="H77" s="95"/>
      <c r="I77" s="98"/>
    </row>
    <row r="78" spans="1:10" ht="51.75" thickBot="1">
      <c r="A78" s="84"/>
      <c r="B78" s="87"/>
      <c r="C78" s="22" t="s">
        <v>102</v>
      </c>
      <c r="D78" s="61" t="s">
        <v>207</v>
      </c>
      <c r="E78" s="32"/>
      <c r="F78" s="89"/>
      <c r="G78" s="92"/>
      <c r="H78" s="95"/>
      <c r="I78" s="98"/>
    </row>
    <row r="79" spans="1:10" ht="15" thickBot="1">
      <c r="A79" s="113"/>
      <c r="B79" s="118"/>
      <c r="C79" s="38" t="s">
        <v>8</v>
      </c>
      <c r="D79" s="37" t="s">
        <v>129</v>
      </c>
      <c r="E79" s="33"/>
      <c r="F79" s="119"/>
      <c r="G79" s="120"/>
      <c r="H79" s="112"/>
      <c r="I79" s="121"/>
    </row>
    <row r="80" spans="1:10" ht="15" thickBot="1">
      <c r="A80" s="122">
        <v>4</v>
      </c>
      <c r="B80" s="102" t="s">
        <v>105</v>
      </c>
      <c r="C80" s="19" t="s">
        <v>106</v>
      </c>
      <c r="D80" s="20" t="s">
        <v>107</v>
      </c>
      <c r="E80" s="14"/>
      <c r="F80" s="88"/>
      <c r="G80" s="91">
        <v>7</v>
      </c>
      <c r="H80" s="94"/>
      <c r="I80" s="97">
        <f>G80*H80</f>
        <v>0</v>
      </c>
    </row>
    <row r="81" spans="1:9" ht="15" thickBot="1">
      <c r="A81" s="123"/>
      <c r="B81" s="103"/>
      <c r="C81" s="30" t="s">
        <v>108</v>
      </c>
      <c r="D81" s="21" t="s">
        <v>109</v>
      </c>
      <c r="E81" s="15"/>
      <c r="F81" s="89"/>
      <c r="G81" s="92"/>
      <c r="H81" s="95"/>
      <c r="I81" s="98"/>
    </row>
    <row r="82" spans="1:9" ht="15" thickBot="1">
      <c r="A82" s="123"/>
      <c r="B82" s="103"/>
      <c r="C82" s="30" t="s">
        <v>110</v>
      </c>
      <c r="D82" s="21" t="s">
        <v>111</v>
      </c>
      <c r="E82" s="15"/>
      <c r="F82" s="89"/>
      <c r="G82" s="92"/>
      <c r="H82" s="95"/>
      <c r="I82" s="98"/>
    </row>
    <row r="83" spans="1:9" ht="15" thickBot="1">
      <c r="A83" s="123"/>
      <c r="B83" s="103"/>
      <c r="C83" s="30" t="s">
        <v>112</v>
      </c>
      <c r="D83" s="21" t="s">
        <v>113</v>
      </c>
      <c r="E83" s="15"/>
      <c r="F83" s="89"/>
      <c r="G83" s="92"/>
      <c r="H83" s="95"/>
      <c r="I83" s="98"/>
    </row>
    <row r="84" spans="1:9" ht="15" thickBot="1">
      <c r="A84" s="123"/>
      <c r="B84" s="103"/>
      <c r="C84" s="30" t="s">
        <v>114</v>
      </c>
      <c r="D84" s="21" t="s">
        <v>115</v>
      </c>
      <c r="E84" s="15"/>
      <c r="F84" s="89"/>
      <c r="G84" s="92"/>
      <c r="H84" s="95"/>
      <c r="I84" s="98"/>
    </row>
    <row r="85" spans="1:9" ht="15" thickBot="1">
      <c r="A85" s="123"/>
      <c r="B85" s="103"/>
      <c r="C85" s="30" t="s">
        <v>116</v>
      </c>
      <c r="D85" s="21" t="s">
        <v>117</v>
      </c>
      <c r="E85" s="15"/>
      <c r="F85" s="89"/>
      <c r="G85" s="92"/>
      <c r="H85" s="95"/>
      <c r="I85" s="98"/>
    </row>
    <row r="86" spans="1:9" ht="15" thickBot="1">
      <c r="A86" s="123"/>
      <c r="B86" s="103"/>
      <c r="C86" s="30" t="s">
        <v>118</v>
      </c>
      <c r="D86" s="21" t="s">
        <v>78</v>
      </c>
      <c r="E86" s="15"/>
      <c r="F86" s="89"/>
      <c r="G86" s="92"/>
      <c r="H86" s="95"/>
      <c r="I86" s="98"/>
    </row>
    <row r="87" spans="1:9" ht="15" thickBot="1">
      <c r="A87" s="123"/>
      <c r="B87" s="103"/>
      <c r="C87" s="30" t="s">
        <v>119</v>
      </c>
      <c r="D87" s="21" t="s">
        <v>78</v>
      </c>
      <c r="E87" s="15"/>
      <c r="F87" s="89"/>
      <c r="G87" s="92"/>
      <c r="H87" s="95"/>
      <c r="I87" s="98"/>
    </row>
    <row r="88" spans="1:9" ht="15" thickBot="1">
      <c r="A88" s="123"/>
      <c r="B88" s="103"/>
      <c r="C88" s="30" t="s">
        <v>120</v>
      </c>
      <c r="D88" s="21" t="s">
        <v>121</v>
      </c>
      <c r="E88" s="15"/>
      <c r="F88" s="89"/>
      <c r="G88" s="92"/>
      <c r="H88" s="95"/>
      <c r="I88" s="98"/>
    </row>
    <row r="89" spans="1:9" ht="15" thickBot="1">
      <c r="A89" s="123"/>
      <c r="B89" s="103"/>
      <c r="C89" s="30" t="s">
        <v>122</v>
      </c>
      <c r="D89" s="21" t="s">
        <v>123</v>
      </c>
      <c r="E89" s="15"/>
      <c r="F89" s="89"/>
      <c r="G89" s="92"/>
      <c r="H89" s="95"/>
      <c r="I89" s="98"/>
    </row>
    <row r="90" spans="1:9" ht="15" thickBot="1">
      <c r="A90" s="123"/>
      <c r="B90" s="103"/>
      <c r="C90" s="30" t="s">
        <v>124</v>
      </c>
      <c r="D90" s="21" t="s">
        <v>125</v>
      </c>
      <c r="E90" s="15"/>
      <c r="F90" s="89"/>
      <c r="G90" s="92"/>
      <c r="H90" s="95"/>
      <c r="I90" s="98"/>
    </row>
    <row r="91" spans="1:9" ht="26.25" thickBot="1">
      <c r="A91" s="123"/>
      <c r="B91" s="103"/>
      <c r="C91" s="30" t="s">
        <v>126</v>
      </c>
      <c r="D91" s="21" t="s">
        <v>78</v>
      </c>
      <c r="E91" s="15"/>
      <c r="F91" s="89"/>
      <c r="G91" s="92"/>
      <c r="H91" s="95"/>
      <c r="I91" s="98"/>
    </row>
    <row r="92" spans="1:9" ht="15" thickBot="1">
      <c r="A92" s="123"/>
      <c r="B92" s="103"/>
      <c r="C92" s="30" t="s">
        <v>127</v>
      </c>
      <c r="D92" s="21" t="s">
        <v>78</v>
      </c>
      <c r="E92" s="15"/>
      <c r="F92" s="89"/>
      <c r="G92" s="92"/>
      <c r="H92" s="95"/>
      <c r="I92" s="98"/>
    </row>
    <row r="93" spans="1:9" ht="26.25" thickBot="1">
      <c r="A93" s="123"/>
      <c r="B93" s="103"/>
      <c r="C93" s="30" t="s">
        <v>9</v>
      </c>
      <c r="D93" s="21" t="s">
        <v>128</v>
      </c>
      <c r="E93" s="15"/>
      <c r="F93" s="89"/>
      <c r="G93" s="92"/>
      <c r="H93" s="95"/>
      <c r="I93" s="98"/>
    </row>
    <row r="94" spans="1:9" ht="15" thickBot="1">
      <c r="A94" s="124"/>
      <c r="B94" s="125"/>
      <c r="C94" s="36" t="s">
        <v>8</v>
      </c>
      <c r="D94" s="37" t="s">
        <v>129</v>
      </c>
      <c r="E94" s="31"/>
      <c r="F94" s="114"/>
      <c r="G94" s="115"/>
      <c r="H94" s="116"/>
      <c r="I94" s="117">
        <f>G94*H94</f>
        <v>0</v>
      </c>
    </row>
    <row r="95" spans="1:9" ht="25.5">
      <c r="A95" s="128">
        <v>5</v>
      </c>
      <c r="B95" s="131" t="s">
        <v>140</v>
      </c>
      <c r="C95" s="62"/>
      <c r="D95" s="63" t="s">
        <v>141</v>
      </c>
      <c r="E95" s="64"/>
      <c r="F95" s="134"/>
      <c r="G95" s="137">
        <v>7</v>
      </c>
      <c r="H95" s="139"/>
      <c r="I95" s="126">
        <f>G95*H95</f>
        <v>0</v>
      </c>
    </row>
    <row r="96" spans="1:9" ht="25.5">
      <c r="A96" s="129"/>
      <c r="B96" s="132"/>
      <c r="C96" s="65"/>
      <c r="D96" s="66" t="s">
        <v>142</v>
      </c>
      <c r="E96" s="64"/>
      <c r="F96" s="135"/>
      <c r="G96" s="138"/>
      <c r="H96" s="140"/>
      <c r="I96" s="127"/>
    </row>
    <row r="97" spans="1:9" ht="63.75">
      <c r="A97" s="129"/>
      <c r="B97" s="132"/>
      <c r="C97" s="65"/>
      <c r="D97" s="66" t="s">
        <v>143</v>
      </c>
      <c r="E97" s="64"/>
      <c r="F97" s="135"/>
      <c r="G97" s="138"/>
      <c r="H97" s="140"/>
      <c r="I97" s="127"/>
    </row>
    <row r="98" spans="1:9" ht="38.25">
      <c r="A98" s="129"/>
      <c r="B98" s="132"/>
      <c r="C98" s="65"/>
      <c r="D98" s="67" t="s">
        <v>144</v>
      </c>
      <c r="E98" s="64"/>
      <c r="F98" s="135"/>
      <c r="G98" s="138"/>
      <c r="H98" s="140"/>
      <c r="I98" s="127"/>
    </row>
    <row r="99" spans="1:9">
      <c r="A99" s="129"/>
      <c r="B99" s="132"/>
      <c r="C99" s="65"/>
      <c r="D99" s="68" t="s">
        <v>145</v>
      </c>
      <c r="E99" s="64"/>
      <c r="F99" s="135"/>
      <c r="G99" s="138"/>
      <c r="H99" s="140"/>
      <c r="I99" s="127"/>
    </row>
    <row r="100" spans="1:9" ht="89.25">
      <c r="A100" s="129"/>
      <c r="B100" s="132"/>
      <c r="C100" s="65"/>
      <c r="D100" s="68" t="s">
        <v>146</v>
      </c>
      <c r="E100" s="64"/>
      <c r="F100" s="135"/>
      <c r="G100" s="138"/>
      <c r="H100" s="140"/>
      <c r="I100" s="127"/>
    </row>
    <row r="101" spans="1:9" ht="25.5">
      <c r="A101" s="129"/>
      <c r="B101" s="132"/>
      <c r="C101" s="65"/>
      <c r="D101" s="68" t="s">
        <v>147</v>
      </c>
      <c r="E101" s="64"/>
      <c r="F101" s="135"/>
      <c r="G101" s="138"/>
      <c r="H101" s="140"/>
      <c r="I101" s="127"/>
    </row>
    <row r="102" spans="1:9">
      <c r="A102" s="129"/>
      <c r="B102" s="132"/>
      <c r="C102" s="65"/>
      <c r="D102" s="68" t="s">
        <v>148</v>
      </c>
      <c r="E102" s="64"/>
      <c r="F102" s="135"/>
      <c r="G102" s="138"/>
      <c r="H102" s="140"/>
      <c r="I102" s="127"/>
    </row>
    <row r="103" spans="1:9">
      <c r="A103" s="129"/>
      <c r="B103" s="132"/>
      <c r="C103" s="65"/>
      <c r="D103" s="68" t="s">
        <v>149</v>
      </c>
      <c r="E103" s="64"/>
      <c r="F103" s="135"/>
      <c r="G103" s="138"/>
      <c r="H103" s="140"/>
      <c r="I103" s="127"/>
    </row>
    <row r="104" spans="1:9" ht="25.5">
      <c r="A104" s="129"/>
      <c r="B104" s="132"/>
      <c r="C104" s="65"/>
      <c r="D104" s="68" t="s">
        <v>150</v>
      </c>
      <c r="E104" s="64"/>
      <c r="F104" s="135"/>
      <c r="G104" s="138"/>
      <c r="H104" s="140"/>
      <c r="I104" s="127"/>
    </row>
    <row r="105" spans="1:9" ht="26.25" customHeight="1">
      <c r="A105" s="129"/>
      <c r="B105" s="132"/>
      <c r="C105" s="65"/>
      <c r="D105" s="68" t="s">
        <v>151</v>
      </c>
      <c r="E105" s="64"/>
      <c r="F105" s="135"/>
      <c r="G105" s="138"/>
      <c r="H105" s="140"/>
      <c r="I105" s="127"/>
    </row>
    <row r="106" spans="1:9" ht="25.5">
      <c r="A106" s="129"/>
      <c r="B106" s="132"/>
      <c r="C106" s="65"/>
      <c r="D106" s="68" t="s">
        <v>152</v>
      </c>
      <c r="E106" s="64"/>
      <c r="F106" s="135"/>
      <c r="G106" s="138"/>
      <c r="H106" s="140"/>
      <c r="I106" s="127"/>
    </row>
    <row r="107" spans="1:9">
      <c r="A107" s="129"/>
      <c r="B107" s="132"/>
      <c r="C107" s="65"/>
      <c r="D107" s="68" t="s">
        <v>153</v>
      </c>
      <c r="E107" s="64"/>
      <c r="F107" s="135"/>
      <c r="G107" s="138"/>
      <c r="H107" s="140"/>
      <c r="I107" s="127"/>
    </row>
    <row r="108" spans="1:9" ht="25.5">
      <c r="A108" s="129"/>
      <c r="B108" s="132"/>
      <c r="C108" s="65"/>
      <c r="D108" s="68" t="s">
        <v>154</v>
      </c>
      <c r="E108" s="64"/>
      <c r="F108" s="135"/>
      <c r="G108" s="138"/>
      <c r="H108" s="140"/>
      <c r="I108" s="127"/>
    </row>
    <row r="109" spans="1:9" ht="25.5">
      <c r="A109" s="129"/>
      <c r="B109" s="132"/>
      <c r="C109" s="65"/>
      <c r="D109" s="68" t="s">
        <v>155</v>
      </c>
      <c r="E109" s="64"/>
      <c r="F109" s="135"/>
      <c r="G109" s="138"/>
      <c r="H109" s="140"/>
      <c r="I109" s="127"/>
    </row>
    <row r="110" spans="1:9" ht="25.5">
      <c r="A110" s="129"/>
      <c r="B110" s="132"/>
      <c r="C110" s="65"/>
      <c r="D110" s="68" t="s">
        <v>156</v>
      </c>
      <c r="E110" s="64"/>
      <c r="F110" s="135"/>
      <c r="G110" s="138"/>
      <c r="H110" s="140"/>
      <c r="I110" s="127"/>
    </row>
    <row r="111" spans="1:9" ht="25.5">
      <c r="A111" s="129"/>
      <c r="B111" s="132"/>
      <c r="C111" s="65"/>
      <c r="D111" s="68" t="s">
        <v>157</v>
      </c>
      <c r="E111" s="64"/>
      <c r="F111" s="135"/>
      <c r="G111" s="138"/>
      <c r="H111" s="140"/>
      <c r="I111" s="127"/>
    </row>
    <row r="112" spans="1:9" ht="51">
      <c r="A112" s="129"/>
      <c r="B112" s="132"/>
      <c r="C112" s="65"/>
      <c r="D112" s="68" t="s">
        <v>158</v>
      </c>
      <c r="E112" s="64"/>
      <c r="F112" s="135"/>
      <c r="G112" s="138"/>
      <c r="H112" s="140"/>
      <c r="I112" s="127"/>
    </row>
    <row r="113" spans="1:9">
      <c r="A113" s="129"/>
      <c r="B113" s="132"/>
      <c r="C113" s="65"/>
      <c r="D113" s="68" t="s">
        <v>159</v>
      </c>
      <c r="E113" s="64"/>
      <c r="F113" s="135"/>
      <c r="G113" s="138"/>
      <c r="H113" s="140"/>
      <c r="I113" s="127"/>
    </row>
    <row r="114" spans="1:9">
      <c r="A114" s="129"/>
      <c r="B114" s="132"/>
      <c r="C114" s="65"/>
      <c r="D114" s="68" t="s">
        <v>160</v>
      </c>
      <c r="E114" s="64"/>
      <c r="F114" s="135"/>
      <c r="G114" s="138"/>
      <c r="H114" s="140"/>
      <c r="I114" s="127"/>
    </row>
    <row r="115" spans="1:9" ht="25.5">
      <c r="A115" s="129"/>
      <c r="B115" s="132"/>
      <c r="C115" s="65"/>
      <c r="D115" s="68" t="s">
        <v>161</v>
      </c>
      <c r="E115" s="64"/>
      <c r="F115" s="135"/>
      <c r="G115" s="138"/>
      <c r="H115" s="140"/>
      <c r="I115" s="127"/>
    </row>
    <row r="116" spans="1:9" ht="25.5">
      <c r="A116" s="129"/>
      <c r="B116" s="132"/>
      <c r="C116" s="65"/>
      <c r="D116" s="68" t="s">
        <v>162</v>
      </c>
      <c r="E116" s="64"/>
      <c r="F116" s="135"/>
      <c r="G116" s="138"/>
      <c r="H116" s="140"/>
      <c r="I116" s="127"/>
    </row>
    <row r="117" spans="1:9">
      <c r="A117" s="129"/>
      <c r="B117" s="132"/>
      <c r="C117" s="65"/>
      <c r="D117" s="68" t="s">
        <v>163</v>
      </c>
      <c r="E117" s="64"/>
      <c r="F117" s="135"/>
      <c r="G117" s="138"/>
      <c r="H117" s="140"/>
      <c r="I117" s="127"/>
    </row>
    <row r="118" spans="1:9">
      <c r="A118" s="129"/>
      <c r="B118" s="132"/>
      <c r="C118" s="65"/>
      <c r="D118" s="68" t="s">
        <v>164</v>
      </c>
      <c r="E118" s="64"/>
      <c r="F118" s="135"/>
      <c r="G118" s="138"/>
      <c r="H118" s="140"/>
      <c r="I118" s="127"/>
    </row>
    <row r="119" spans="1:9" ht="38.25">
      <c r="A119" s="129"/>
      <c r="B119" s="132"/>
      <c r="C119" s="65"/>
      <c r="D119" s="68" t="s">
        <v>165</v>
      </c>
      <c r="E119" s="64"/>
      <c r="F119" s="135"/>
      <c r="G119" s="138"/>
      <c r="H119" s="140"/>
      <c r="I119" s="127"/>
    </row>
    <row r="120" spans="1:9" ht="51">
      <c r="A120" s="129"/>
      <c r="B120" s="132"/>
      <c r="C120" s="65"/>
      <c r="D120" s="68" t="s">
        <v>166</v>
      </c>
      <c r="E120" s="64"/>
      <c r="F120" s="135"/>
      <c r="G120" s="138"/>
      <c r="H120" s="140"/>
      <c r="I120" s="127"/>
    </row>
    <row r="121" spans="1:9" ht="51">
      <c r="A121" s="129"/>
      <c r="B121" s="132"/>
      <c r="C121" s="65"/>
      <c r="D121" s="68" t="s">
        <v>167</v>
      </c>
      <c r="E121" s="64"/>
      <c r="F121" s="135"/>
      <c r="G121" s="138"/>
      <c r="H121" s="140"/>
      <c r="I121" s="127"/>
    </row>
    <row r="122" spans="1:9" ht="63.75">
      <c r="A122" s="129"/>
      <c r="B122" s="132"/>
      <c r="C122" s="65"/>
      <c r="D122" s="68" t="s">
        <v>168</v>
      </c>
      <c r="E122" s="64"/>
      <c r="F122" s="135"/>
      <c r="G122" s="138"/>
      <c r="H122" s="140"/>
      <c r="I122" s="127"/>
    </row>
    <row r="123" spans="1:9" ht="25.5">
      <c r="A123" s="129"/>
      <c r="B123" s="132"/>
      <c r="C123" s="65"/>
      <c r="D123" s="67" t="s">
        <v>169</v>
      </c>
      <c r="E123" s="64"/>
      <c r="F123" s="135"/>
      <c r="G123" s="138"/>
      <c r="H123" s="140"/>
      <c r="I123" s="127"/>
    </row>
    <row r="124" spans="1:9" ht="25.5">
      <c r="A124" s="129"/>
      <c r="B124" s="132"/>
      <c r="C124" s="65"/>
      <c r="D124" s="68" t="s">
        <v>170</v>
      </c>
      <c r="E124" s="64"/>
      <c r="F124" s="135"/>
      <c r="G124" s="138"/>
      <c r="H124" s="140"/>
      <c r="I124" s="127"/>
    </row>
    <row r="125" spans="1:9" ht="16.5" customHeight="1">
      <c r="A125" s="129"/>
      <c r="B125" s="132"/>
      <c r="C125" s="65"/>
      <c r="D125" s="69" t="s">
        <v>171</v>
      </c>
      <c r="E125" s="64"/>
      <c r="F125" s="135"/>
      <c r="G125" s="138"/>
      <c r="H125" s="140"/>
      <c r="I125" s="127"/>
    </row>
    <row r="126" spans="1:9">
      <c r="A126" s="129"/>
      <c r="B126" s="132"/>
      <c r="C126" s="65"/>
      <c r="D126" s="69" t="s">
        <v>172</v>
      </c>
      <c r="E126" s="64"/>
      <c r="F126" s="135"/>
      <c r="G126" s="138"/>
      <c r="H126" s="140"/>
      <c r="I126" s="127"/>
    </row>
    <row r="127" spans="1:9">
      <c r="A127" s="129"/>
      <c r="B127" s="132"/>
      <c r="C127" s="65"/>
      <c r="D127" s="68" t="s">
        <v>173</v>
      </c>
      <c r="E127" s="64"/>
      <c r="F127" s="135"/>
      <c r="G127" s="138"/>
      <c r="H127" s="140"/>
      <c r="I127" s="127"/>
    </row>
    <row r="128" spans="1:9">
      <c r="A128" s="129"/>
      <c r="B128" s="132"/>
      <c r="C128" s="65"/>
      <c r="D128" s="68" t="s">
        <v>174</v>
      </c>
      <c r="E128" s="64"/>
      <c r="F128" s="135"/>
      <c r="G128" s="138"/>
      <c r="H128" s="140"/>
      <c r="I128" s="127"/>
    </row>
    <row r="129" spans="1:9">
      <c r="A129" s="129"/>
      <c r="B129" s="132"/>
      <c r="C129" s="65"/>
      <c r="D129" s="68" t="s">
        <v>175</v>
      </c>
      <c r="E129" s="64"/>
      <c r="F129" s="135"/>
      <c r="G129" s="138"/>
      <c r="H129" s="140"/>
      <c r="I129" s="127"/>
    </row>
    <row r="130" spans="1:9" ht="25.5">
      <c r="A130" s="129"/>
      <c r="B130" s="132"/>
      <c r="C130" s="65"/>
      <c r="D130" s="68" t="s">
        <v>176</v>
      </c>
      <c r="E130" s="64"/>
      <c r="F130" s="135"/>
      <c r="G130" s="138"/>
      <c r="H130" s="140"/>
      <c r="I130" s="127"/>
    </row>
    <row r="131" spans="1:9" ht="25.5">
      <c r="A131" s="129"/>
      <c r="B131" s="132"/>
      <c r="C131" s="65"/>
      <c r="D131" s="68" t="s">
        <v>177</v>
      </c>
      <c r="E131" s="64"/>
      <c r="F131" s="135"/>
      <c r="G131" s="138"/>
      <c r="H131" s="140"/>
      <c r="I131" s="127"/>
    </row>
    <row r="132" spans="1:9" ht="38.25">
      <c r="A132" s="129"/>
      <c r="B132" s="132"/>
      <c r="C132" s="65"/>
      <c r="D132" s="68" t="s">
        <v>178</v>
      </c>
      <c r="E132" s="64"/>
      <c r="F132" s="135"/>
      <c r="G132" s="138"/>
      <c r="H132" s="140"/>
      <c r="I132" s="127"/>
    </row>
    <row r="133" spans="1:9" ht="25.5">
      <c r="A133" s="129"/>
      <c r="B133" s="132"/>
      <c r="C133" s="65"/>
      <c r="D133" s="68" t="s">
        <v>179</v>
      </c>
      <c r="E133" s="64"/>
      <c r="F133" s="135"/>
      <c r="G133" s="138"/>
      <c r="H133" s="140"/>
      <c r="I133" s="127"/>
    </row>
    <row r="134" spans="1:9" ht="25.5">
      <c r="A134" s="129"/>
      <c r="B134" s="132"/>
      <c r="C134" s="65"/>
      <c r="D134" s="68" t="s">
        <v>180</v>
      </c>
      <c r="E134" s="64"/>
      <c r="F134" s="135"/>
      <c r="G134" s="138"/>
      <c r="H134" s="140"/>
      <c r="I134" s="127"/>
    </row>
    <row r="135" spans="1:9" ht="38.25">
      <c r="A135" s="129"/>
      <c r="B135" s="132"/>
      <c r="C135" s="65"/>
      <c r="D135" s="68" t="s">
        <v>181</v>
      </c>
      <c r="E135" s="64"/>
      <c r="F135" s="135"/>
      <c r="G135" s="138"/>
      <c r="H135" s="140"/>
      <c r="I135" s="127"/>
    </row>
    <row r="136" spans="1:9">
      <c r="A136" s="129"/>
      <c r="B136" s="132"/>
      <c r="C136" s="65"/>
      <c r="D136" s="67" t="s">
        <v>182</v>
      </c>
      <c r="E136" s="64"/>
      <c r="F136" s="135"/>
      <c r="G136" s="138"/>
      <c r="H136" s="140"/>
      <c r="I136" s="127"/>
    </row>
    <row r="137" spans="1:9" ht="38.25">
      <c r="A137" s="129"/>
      <c r="B137" s="132"/>
      <c r="C137" s="65"/>
      <c r="D137" s="68" t="s">
        <v>183</v>
      </c>
      <c r="E137" s="64"/>
      <c r="F137" s="135"/>
      <c r="G137" s="138"/>
      <c r="H137" s="140"/>
      <c r="I137" s="127"/>
    </row>
    <row r="138" spans="1:9">
      <c r="A138" s="129"/>
      <c r="B138" s="132"/>
      <c r="C138" s="65"/>
      <c r="D138" s="68" t="s">
        <v>184</v>
      </c>
      <c r="E138" s="64"/>
      <c r="F138" s="135"/>
      <c r="G138" s="138"/>
      <c r="H138" s="140"/>
      <c r="I138" s="127"/>
    </row>
    <row r="139" spans="1:9" ht="25.5">
      <c r="A139" s="129"/>
      <c r="B139" s="132"/>
      <c r="C139" s="65"/>
      <c r="D139" s="68" t="s">
        <v>185</v>
      </c>
      <c r="E139" s="64"/>
      <c r="F139" s="135"/>
      <c r="G139" s="138"/>
      <c r="H139" s="140"/>
      <c r="I139" s="127"/>
    </row>
    <row r="140" spans="1:9" ht="51">
      <c r="A140" s="129"/>
      <c r="B140" s="132"/>
      <c r="C140" s="65"/>
      <c r="D140" s="68" t="s">
        <v>186</v>
      </c>
      <c r="E140" s="64"/>
      <c r="F140" s="135"/>
      <c r="G140" s="138"/>
      <c r="H140" s="140"/>
      <c r="I140" s="127"/>
    </row>
    <row r="141" spans="1:9" ht="63.75">
      <c r="A141" s="129"/>
      <c r="B141" s="132"/>
      <c r="C141" s="65"/>
      <c r="D141" s="68" t="s">
        <v>187</v>
      </c>
      <c r="E141" s="64"/>
      <c r="F141" s="135"/>
      <c r="G141" s="138"/>
      <c r="H141" s="140"/>
      <c r="I141" s="127"/>
    </row>
    <row r="142" spans="1:9" ht="38.25">
      <c r="A142" s="129"/>
      <c r="B142" s="132"/>
      <c r="C142" s="65"/>
      <c r="D142" s="68" t="s">
        <v>188</v>
      </c>
      <c r="E142" s="64"/>
      <c r="F142" s="135"/>
      <c r="G142" s="138"/>
      <c r="H142" s="140"/>
      <c r="I142" s="127"/>
    </row>
    <row r="143" spans="1:9">
      <c r="A143" s="129"/>
      <c r="B143" s="132"/>
      <c r="C143" s="65"/>
      <c r="D143" s="68" t="s">
        <v>189</v>
      </c>
      <c r="E143" s="64"/>
      <c r="F143" s="135"/>
      <c r="G143" s="138"/>
      <c r="H143" s="140"/>
      <c r="I143" s="127"/>
    </row>
    <row r="144" spans="1:9" ht="63.75">
      <c r="A144" s="129"/>
      <c r="B144" s="132"/>
      <c r="C144" s="65"/>
      <c r="D144" s="68" t="s">
        <v>190</v>
      </c>
      <c r="E144" s="64"/>
      <c r="F144" s="135"/>
      <c r="G144" s="138"/>
      <c r="H144" s="140"/>
      <c r="I144" s="127"/>
    </row>
    <row r="145" spans="1:9" ht="25.5">
      <c r="A145" s="129"/>
      <c r="B145" s="132"/>
      <c r="C145" s="65"/>
      <c r="D145" s="68" t="s">
        <v>191</v>
      </c>
      <c r="E145" s="64"/>
      <c r="F145" s="135"/>
      <c r="G145" s="138"/>
      <c r="H145" s="140"/>
      <c r="I145" s="127"/>
    </row>
    <row r="146" spans="1:9" ht="25.5">
      <c r="A146" s="129"/>
      <c r="B146" s="132"/>
      <c r="C146" s="65"/>
      <c r="D146" s="68" t="s">
        <v>192</v>
      </c>
      <c r="E146" s="64"/>
      <c r="F146" s="135"/>
      <c r="G146" s="138"/>
      <c r="H146" s="140"/>
      <c r="I146" s="127"/>
    </row>
    <row r="147" spans="1:9" ht="25.5">
      <c r="A147" s="129"/>
      <c r="B147" s="132"/>
      <c r="C147" s="65"/>
      <c r="D147" s="68" t="s">
        <v>193</v>
      </c>
      <c r="E147" s="64"/>
      <c r="F147" s="135"/>
      <c r="G147" s="138"/>
      <c r="H147" s="140"/>
      <c r="I147" s="127"/>
    </row>
    <row r="148" spans="1:9" ht="25.5">
      <c r="A148" s="129"/>
      <c r="B148" s="132"/>
      <c r="C148" s="65"/>
      <c r="D148" s="68" t="s">
        <v>194</v>
      </c>
      <c r="E148" s="64"/>
      <c r="F148" s="135"/>
      <c r="G148" s="138"/>
      <c r="H148" s="140"/>
      <c r="I148" s="127"/>
    </row>
    <row r="149" spans="1:9" ht="25.5">
      <c r="A149" s="129"/>
      <c r="B149" s="132"/>
      <c r="C149" s="65"/>
      <c r="D149" s="68" t="s">
        <v>195</v>
      </c>
      <c r="E149" s="64"/>
      <c r="F149" s="135"/>
      <c r="G149" s="138"/>
      <c r="H149" s="140"/>
      <c r="I149" s="127"/>
    </row>
    <row r="150" spans="1:9">
      <c r="A150" s="129"/>
      <c r="B150" s="132"/>
      <c r="C150" s="65"/>
      <c r="D150" s="68" t="s">
        <v>196</v>
      </c>
      <c r="E150" s="64"/>
      <c r="F150" s="135"/>
      <c r="G150" s="138"/>
      <c r="H150" s="140"/>
      <c r="I150" s="127"/>
    </row>
    <row r="151" spans="1:9" ht="25.5">
      <c r="A151" s="129"/>
      <c r="B151" s="132"/>
      <c r="C151" s="65"/>
      <c r="D151" s="68" t="s">
        <v>197</v>
      </c>
      <c r="E151" s="64"/>
      <c r="F151" s="135"/>
      <c r="G151" s="138"/>
      <c r="H151" s="140"/>
      <c r="I151" s="127"/>
    </row>
    <row r="152" spans="1:9" ht="25.5">
      <c r="A152" s="129"/>
      <c r="B152" s="132"/>
      <c r="C152" s="65"/>
      <c r="D152" s="68" t="s">
        <v>198</v>
      </c>
      <c r="E152" s="64"/>
      <c r="F152" s="135"/>
      <c r="G152" s="138"/>
      <c r="H152" s="140"/>
      <c r="I152" s="127"/>
    </row>
    <row r="153" spans="1:9" ht="25.5">
      <c r="A153" s="129"/>
      <c r="B153" s="132"/>
      <c r="C153" s="65"/>
      <c r="D153" s="68" t="s">
        <v>199</v>
      </c>
      <c r="E153" s="64"/>
      <c r="F153" s="135"/>
      <c r="G153" s="138"/>
      <c r="H153" s="140"/>
      <c r="I153" s="127"/>
    </row>
    <row r="154" spans="1:9" ht="25.5">
      <c r="A154" s="129"/>
      <c r="B154" s="132"/>
      <c r="C154" s="65"/>
      <c r="D154" s="68" t="s">
        <v>200</v>
      </c>
      <c r="E154" s="64"/>
      <c r="F154" s="135"/>
      <c r="G154" s="138"/>
      <c r="H154" s="140"/>
      <c r="I154" s="127"/>
    </row>
    <row r="155" spans="1:9" ht="38.25">
      <c r="A155" s="129"/>
      <c r="B155" s="132"/>
      <c r="C155" s="65"/>
      <c r="D155" s="68" t="s">
        <v>201</v>
      </c>
      <c r="E155" s="64"/>
      <c r="F155" s="135"/>
      <c r="G155" s="138"/>
      <c r="H155" s="140"/>
      <c r="I155" s="127"/>
    </row>
    <row r="156" spans="1:9" ht="25.5">
      <c r="A156" s="129"/>
      <c r="B156" s="132"/>
      <c r="C156" s="65"/>
      <c r="D156" s="68" t="s">
        <v>202</v>
      </c>
      <c r="E156" s="64"/>
      <c r="F156" s="135"/>
      <c r="G156" s="138"/>
      <c r="H156" s="140"/>
      <c r="I156" s="127"/>
    </row>
    <row r="157" spans="1:9">
      <c r="A157" s="129"/>
      <c r="B157" s="132"/>
      <c r="C157" s="65"/>
      <c r="D157" s="70" t="s">
        <v>203</v>
      </c>
      <c r="E157" s="64"/>
      <c r="F157" s="135"/>
      <c r="G157" s="138"/>
      <c r="H157" s="140"/>
      <c r="I157" s="127"/>
    </row>
    <row r="158" spans="1:9" ht="26.25" thickBot="1">
      <c r="A158" s="129"/>
      <c r="B158" s="132"/>
      <c r="C158" s="65"/>
      <c r="D158" s="71" t="s">
        <v>204</v>
      </c>
      <c r="E158" s="64"/>
      <c r="F158" s="135"/>
      <c r="G158" s="138"/>
      <c r="H158" s="140"/>
      <c r="I158" s="127"/>
    </row>
    <row r="159" spans="1:9" ht="26.25" thickBot="1">
      <c r="A159" s="130"/>
      <c r="B159" s="133"/>
      <c r="C159" s="72"/>
      <c r="D159" s="71" t="s">
        <v>205</v>
      </c>
      <c r="E159" s="73"/>
      <c r="F159" s="136"/>
      <c r="G159" s="138"/>
      <c r="H159" s="140"/>
      <c r="I159" s="141"/>
    </row>
    <row r="160" spans="1:9">
      <c r="G160" s="42" t="s">
        <v>209</v>
      </c>
      <c r="H160" s="42"/>
      <c r="I160" s="145">
        <f>SUM(I9:I159)</f>
        <v>0</v>
      </c>
    </row>
    <row r="161" spans="7:9">
      <c r="G161" s="143" t="s">
        <v>210</v>
      </c>
      <c r="H161" s="144"/>
      <c r="I161" s="142">
        <f>I160*0.23</f>
        <v>0</v>
      </c>
    </row>
    <row r="162" spans="7:9">
      <c r="G162" s="42" t="s">
        <v>211</v>
      </c>
      <c r="H162" s="42"/>
      <c r="I162" s="142">
        <f>I160+I161</f>
        <v>0</v>
      </c>
    </row>
  </sheetData>
  <mergeCells count="33">
    <mergeCell ref="G161:H161"/>
    <mergeCell ref="I95:I159"/>
    <mergeCell ref="A95:A159"/>
    <mergeCell ref="B95:B159"/>
    <mergeCell ref="F95:F159"/>
    <mergeCell ref="G95:G159"/>
    <mergeCell ref="H95:H159"/>
    <mergeCell ref="A67:A79"/>
    <mergeCell ref="F80:F94"/>
    <mergeCell ref="G80:G94"/>
    <mergeCell ref="H80:H94"/>
    <mergeCell ref="I80:I94"/>
    <mergeCell ref="B67:B79"/>
    <mergeCell ref="F67:F79"/>
    <mergeCell ref="G67:G79"/>
    <mergeCell ref="H67:H79"/>
    <mergeCell ref="I67:I79"/>
    <mergeCell ref="A80:A94"/>
    <mergeCell ref="B80:B94"/>
    <mergeCell ref="C7:D7"/>
    <mergeCell ref="A8:I8"/>
    <mergeCell ref="I9:I47"/>
    <mergeCell ref="A48:A66"/>
    <mergeCell ref="B48:B66"/>
    <mergeCell ref="F48:F66"/>
    <mergeCell ref="G48:G66"/>
    <mergeCell ref="H48:H66"/>
    <mergeCell ref="I48:I66"/>
    <mergeCell ref="A9:A47"/>
    <mergeCell ref="B9:B47"/>
    <mergeCell ref="F9:F47"/>
    <mergeCell ref="G9:G47"/>
    <mergeCell ref="H9:H47"/>
  </mergeCells>
  <pageMargins left="0.70866141732283472" right="0.70866141732283472" top="0.51" bottom="0.48" header="0.31496062992125984" footer="0.31496062992125984"/>
  <pageSetup paperSize="9" scale="55" fitToHeight="6" orientation="landscape" r:id="rId1"/>
  <rowBreaks count="3" manualBreakCount="3">
    <brk id="24" max="16383" man="1"/>
    <brk id="47" max="16383" man="1"/>
    <brk id="7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2021-10-13T09:21:06Z</cp:lastPrinted>
  <dcterms:created xsi:type="dcterms:W3CDTF">2017-01-27T07:16:15Z</dcterms:created>
  <dcterms:modified xsi:type="dcterms:W3CDTF">2021-10-20T07:00:47Z</dcterms:modified>
</cp:coreProperties>
</file>