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8240" windowHeight="11835"/>
  </bookViews>
  <sheets>
    <sheet name="Arkusz1" sheetId="1" r:id="rId1"/>
  </sheets>
  <definedNames>
    <definedName name="_xlnm.Print_Area" localSheetId="0">Arkusz1!$A$1:$I$133</definedName>
  </definedNames>
  <calcPr calcId="145621"/>
</workbook>
</file>

<file path=xl/calcChain.xml><?xml version="1.0" encoding="utf-8"?>
<calcChain xmlns="http://schemas.openxmlformats.org/spreadsheetml/2006/main">
  <c r="I114" i="1" l="1"/>
  <c r="I130" i="1"/>
  <c r="I106" i="1" l="1"/>
  <c r="I102" i="1"/>
  <c r="I101" i="1"/>
  <c r="I93" i="1"/>
  <c r="I92" i="1"/>
  <c r="I78" i="1"/>
  <c r="I60" i="1"/>
  <c r="I46" i="1"/>
  <c r="I107" i="1" l="1"/>
  <c r="I131" i="1" s="1"/>
  <c r="I133" i="1" l="1"/>
  <c r="I132" i="1"/>
</calcChain>
</file>

<file path=xl/sharedStrings.xml><?xml version="1.0" encoding="utf-8"?>
<sst xmlns="http://schemas.openxmlformats.org/spreadsheetml/2006/main" count="235" uniqueCount="210">
  <si>
    <t xml:space="preserve">FORMULARZ CENOWY </t>
  </si>
  <si>
    <t>Lp.</t>
  </si>
  <si>
    <t>Przedmiot zamówienia</t>
  </si>
  <si>
    <t>Charakterystyka przedmiotu (parametry sprzętu wymagane przez Zamawiającego)</t>
  </si>
  <si>
    <r>
      <t xml:space="preserve">Parametry sprzętu oferowanego przez Dostawcę </t>
    </r>
    <r>
      <rPr>
        <b/>
        <sz val="10"/>
        <color indexed="8"/>
        <rFont val="Arial"/>
        <family val="2"/>
        <charset val="238"/>
      </rPr>
      <t>(należy wypełnić jeżeli różne od wymaganych)</t>
    </r>
  </si>
  <si>
    <t>Producent model (należy wypełnić)</t>
  </si>
  <si>
    <t>Ilość</t>
  </si>
  <si>
    <t>Cena jedn.</t>
  </si>
  <si>
    <t>Wartość netto</t>
  </si>
  <si>
    <t>Procesor</t>
  </si>
  <si>
    <t>Matowa</t>
  </si>
  <si>
    <t>Rozdzielczość</t>
  </si>
  <si>
    <t>Dysk SSD</t>
  </si>
  <si>
    <t>min. 240 GB</t>
  </si>
  <si>
    <t>System operacyjny</t>
  </si>
  <si>
    <t>Gwarancja</t>
  </si>
  <si>
    <t xml:space="preserve">Systemy operacyjne do komputerów                                                                                    Systemy operacyjne do komputerów                                                                                 Systemy operacyjne do komputerów  </t>
  </si>
  <si>
    <t>System operacyjny klasy PC musi spełniać poniższe wymagania poprzez wbudowane mechanizmy, bez użycia dodatkowych aplikacji</t>
  </si>
  <si>
    <t>Możliwość dokonywania aktualizacji i poprawek systemu przez Internet z możliwością wyboru instalowanych poprawek.</t>
  </si>
  <si>
    <t>System 64 bitowy</t>
  </si>
  <si>
    <t>Możliwość dokonywania uaktualnień sterowników urządzeń przez Internet – witrynę producenta systemu.</t>
  </si>
  <si>
    <t>Darmowe aktualizacje w ramach wersji systemu operacyjnego przez Internet (niezbędne aktualizacje, poprawki, biuletyny bezpieczeństwa muszą być dostarczane bez dodatkowych opłat) – wymagane podanie nazwy strony serwera WWW.</t>
  </si>
  <si>
    <t>Internetowa aktualizacja zapewniona w języku polskim.</t>
  </si>
  <si>
    <t>Wbudowana zapora internetowa (firewall) dla ochrony połączeń internetowych; zintegrowana z systemem konsola do zarządzania ustawieniami zapory i regułami IP v4 i v6.</t>
  </si>
  <si>
    <t xml:space="preserve">Zlokalizowane w języku polskim, co najmniej następujące elementy: menu, odtwarzacz multimediów, pomoc, komunikaty systemowe. </t>
  </si>
  <si>
    <t>Wsparcie dla większości powszechnie używanych urządzeń peryferyjnych (drukarek, urządzeń sieciowych, standardów USB, Plug&amp;Play, Wi-Fi).</t>
  </si>
  <si>
    <t>Interfejs użytkownika działający w trybie graficznym z elementami 3D, zintegrowana z interfejsem użytkownika interaktywna część pulpitu służącą do uruchamiania aplikacji, które użytkownik może dowolnie wymieniać i pobrać ze strony producenta.</t>
  </si>
  <si>
    <t>Możliwość zdalnej automatycznej instalacji, konfiguracji, administrowania oraz aktualizowania systemu.</t>
  </si>
  <si>
    <t>Zabezpieczony hasłem hierarchiczny dostęp do systemu, konta i profile użytkowników zarządzane zdalnie; praca systemu w trybie ochrony kont użytkowników.</t>
  </si>
  <si>
    <t>Zintegrowany z systemem moduł wyszukiwania informacji (plików różnego typu) dostępny z kilku poziomów: poziom menu, poziom otwartego okna systemu operacyjnego; system wyszukiwania oparty na konfigurowalnym przez użytkownika module indeksacji zasobów lokalnych.</t>
  </si>
  <si>
    <t>Zintegrowane z systemem operacyjnym narzędzia zwalczające złośliwe oprogramowanie; aktualizacje dostępne u producenta nieodpłatnie bez ograniczeń czasowych.</t>
  </si>
  <si>
    <t>Zintegrowany z systemem operacyjnym moduł synchronizacji komputera z urządzeniami zewnętrznymi.</t>
  </si>
  <si>
    <t>Wbudowany system pomocy w języku polskim.</t>
  </si>
  <si>
    <t>Zarządzanie stacją roboczą poprzez polityki rozumiane jako zestaw reguł definiujących lub ograniczających funkcjonalność systemu lub aplikacji.</t>
  </si>
  <si>
    <t>Wdrażanie IPSEC oparte na politykach – wdrażanie IPSEC oparte na zestawach reguł definiujących ustawienia zarządzanych w sposób centralny.</t>
  </si>
  <si>
    <t>Automatyczne występowanie i używanie (wystawianie) certyfikatów PKI X.509.</t>
  </si>
  <si>
    <t>Rozbudowane polityki bezpieczeństwa – polityki dla systemu operacyjnego i dla wskazanych aplikacji.</t>
  </si>
  <si>
    <t>Wsparcie dla Java i .NET Framework 1.1 i 2.0 i 3.0, 4.0, 4.5 – możliwość uruchomienia aplikacji działających we wskazanych środowiskach.</t>
  </si>
  <si>
    <t>Wsparcie dla JScript i VBScript – możliwość uruchamiania interpretera poleceń.</t>
  </si>
  <si>
    <t>Zdalna pomoc i współdzielenie aplikacji – możliwość zdalnego przejęcia sesji zalogowanego użytkownika celem rozwiązania problemu z komputerem.</t>
  </si>
  <si>
    <t>Rozwiązanie umożliwiające wdrożenie nowego obrazu poprzez zdalną instalację.</t>
  </si>
  <si>
    <t>Graficzne środowisko instalacji i konfiguracji.</t>
  </si>
  <si>
    <t>możliwość downgrade do wcześniejszej wersji OS</t>
  </si>
  <si>
    <t>Transakcyjny system plików pozwalający na stosowanie przydziałów (ang. quota) na dysku dla użytkowników oraz zapewniający większą niezawodność i pozwalający tworzyć kopie zapasowe.</t>
  </si>
  <si>
    <t>Oprogramowanie dla tworzenia kopii zapasowych (backup); automatyczne wykonywanie kopii plików z możliwością automatycznego przywrócenia wersji wcześniejszej.</t>
  </si>
  <si>
    <t>Możliwość przywracania plików systemowych.</t>
  </si>
  <si>
    <t>Funkcjonalność automatycznej zmiany domyślnej drukarki w zależności od sieci, do której podłączony jest komputer.</t>
  </si>
  <si>
    <t>System musi umożliwiać pracę w domenie.</t>
  </si>
  <si>
    <t>Możliwość przystosowania stanowiska dla osób niepełnosprawnych (np. słabo widzących).</t>
  </si>
  <si>
    <t>Wsparcie dla logowania przy pomocy smartcard.</t>
  </si>
  <si>
    <t>Rozwiązanie służące do automatycznego zbudowania obrazu systemu wraz z aplikacjami. Obraz systemu służyć ma do automatycznego upowszechnienia systemu operacyjnego inicjowanego i wykonywanego w całości poprzez sieć komputerową.</t>
  </si>
  <si>
    <t>Zarządzanie kontami użytkowników sieci oraz urządzeniami sieciowymi tj. drukarki, modemy, woluminy dyskowe, usługi katalogowe.</t>
  </si>
  <si>
    <t>System operacyjny musi posiadać funkcjonalność pozwalającą na identyfikację sieci komputerowych, do których jest podłączony, zapamiętywanie ustawień i przypisywanie do kategorii bezpieczeństwa (z predefiniowanymi odpowiednio do kategorii ustawieniami zapory sieciowej, udostępniania plików itp.).</t>
  </si>
  <si>
    <t>System musi posiadać możliwość blokowania lub dopuszczania dowolnych urządzeń peryferyjnych za pomocą polityk grupowych (np. przy użyciu numerów identyfikacyjnych sprzętu).</t>
  </si>
  <si>
    <t>System Operacyjny musi być najnowszą wersją wydaną przez producenta</t>
  </si>
  <si>
    <t>Funkcje dodatkowe</t>
  </si>
  <si>
    <t>System operacyjny musi pozwalać na uruchamianie i płynną pracę oprogramowania dedykowanego (m.in.. przeglądarek plików firm Autodesk i Bentley, Besti@,  ) używanego w Urzędzie Miejskim</t>
  </si>
  <si>
    <t>Uwagi</t>
  </si>
  <si>
    <t>Jeżeli cena systemu operacyjnego jest wliczona w cenę komputera, w rubryce "producent model" pod nazwą systemu należy dopisać "Cena wliczona w cenę komputera" i pozostawić kwotę 0,00 zł</t>
  </si>
  <si>
    <t>Tak</t>
  </si>
  <si>
    <t>Rodzaj</t>
  </si>
  <si>
    <t>0 - cena zawarta w cenie komputerów i laptopów</t>
  </si>
  <si>
    <t>Monitor do komputera typ1</t>
  </si>
  <si>
    <t>Przekątna</t>
  </si>
  <si>
    <t>Min. 21,5 cala</t>
  </si>
  <si>
    <t>Proporcje</t>
  </si>
  <si>
    <t>16:9 lub 16:10</t>
  </si>
  <si>
    <t>Typ matrycy</t>
  </si>
  <si>
    <t>Min. TFT</t>
  </si>
  <si>
    <t xml:space="preserve">Podświetlenie </t>
  </si>
  <si>
    <t>LED</t>
  </si>
  <si>
    <t>Powłoka ekranu</t>
  </si>
  <si>
    <t>Min 1920x1080</t>
  </si>
  <si>
    <t>Kontrast</t>
  </si>
  <si>
    <t>Min. 1000:1</t>
  </si>
  <si>
    <t>Jasność</t>
  </si>
  <si>
    <t>Min. 250 cd/m2</t>
  </si>
  <si>
    <t>Czas reakcji</t>
  </si>
  <si>
    <t>Interfejsy</t>
  </si>
  <si>
    <t>Kąty widzenia pion/poziom</t>
  </si>
  <si>
    <t>Min. 160/170 stopni</t>
  </si>
  <si>
    <t>Pozostałe funkcje</t>
  </si>
  <si>
    <t>Min. 36 miesięcy</t>
  </si>
  <si>
    <t>Komputer stacjonarny biurowy</t>
  </si>
  <si>
    <t>Ilość procesorów</t>
  </si>
  <si>
    <t>Pamięć zainstalowana</t>
  </si>
  <si>
    <t>Min 8GB, Obsługa min 16 GB pamięci</t>
  </si>
  <si>
    <t>Typ zastosowanej pamięci RAM</t>
  </si>
  <si>
    <t>min. DDR4 Min. (2133 MHz)</t>
  </si>
  <si>
    <t>Karta dźwiękowa</t>
  </si>
  <si>
    <t xml:space="preserve">Zintegrowana, </t>
  </si>
  <si>
    <t>Karta graficzna</t>
  </si>
  <si>
    <t>Komunikacja</t>
  </si>
  <si>
    <t xml:space="preserve">Karta sieciowa 10/100/1000 Mbps,  </t>
  </si>
  <si>
    <t>Mysz i klawiatura</t>
  </si>
  <si>
    <t>Mysz optyczna USB, kabel min. 1,5m, rozdzielczość min. 2400 DPI, Pełnowymiarowy kształt wygodnie pasujący do obu dłoni; Klawiatura standardowa alfanumeryczna PC, duże klawisze i ich rozstaw umożliwiający swobodne pisanie, duży klawisz Enter, Laserowy nadruk na klawiszach,  2-stopniowa regulacja nachylenia, złącze USB</t>
  </si>
  <si>
    <t>Napędy Optyczne</t>
  </si>
  <si>
    <t>Napęd DVD±R/RW z oprogramowaniem do nagrywania.</t>
  </si>
  <si>
    <t>Złącza na tylnym panelu</t>
  </si>
  <si>
    <t>Złącza na przednim panelu</t>
  </si>
  <si>
    <t>min. 2x USB 2.0, audio</t>
  </si>
  <si>
    <t xml:space="preserve">Zamawiający akceptuje realizację wyżej wymienionych funkcjonalności tylko poprzez urządzenia wbudowane (chyba, że jest to opisane). Nie akceptuje urządzeń podłączanych poprzez USB, IR lub Bluetooth. </t>
  </si>
  <si>
    <t>Obudowa</t>
  </si>
  <si>
    <t>Mini Tower lub Midi Tower, złącza na przednim panelu, kolor ciemny</t>
  </si>
  <si>
    <t>Dodatkowe funkcjonalności</t>
  </si>
  <si>
    <t>Czytnik kart pamięci</t>
  </si>
  <si>
    <t>Certyfikaty i standardy</t>
  </si>
  <si>
    <t>UPS-y</t>
  </si>
  <si>
    <t>Technologia</t>
  </si>
  <si>
    <t>Line interactive</t>
  </si>
  <si>
    <t>Czas podtrzymania</t>
  </si>
  <si>
    <t xml:space="preserve">min. 5 min. </t>
  </si>
  <si>
    <t>Gniazda wyjściowe</t>
  </si>
  <si>
    <t xml:space="preserve">min. 3x IEC320 </t>
  </si>
  <si>
    <t>Komunikacja z urządzeniem</t>
  </si>
  <si>
    <t>min. USB</t>
  </si>
  <si>
    <t>Moc wyjściowa</t>
  </si>
  <si>
    <t>min. 300 W</t>
  </si>
  <si>
    <t>kształt napięcia przy pracy bateryjnej</t>
  </si>
  <si>
    <t>aproksymowana sinusoida</t>
  </si>
  <si>
    <t>Ochrona przepięciowa wejścia i wyjścia</t>
  </si>
  <si>
    <t>Filtr przeciwzakłuceniowy</t>
  </si>
  <si>
    <t>Zabezpieczenie na wejściu</t>
  </si>
  <si>
    <t xml:space="preserve">Tak, </t>
  </si>
  <si>
    <t>Zabezpieczenie na wyjściu</t>
  </si>
  <si>
    <t>zwarciowe i przeciążeniowe</t>
  </si>
  <si>
    <t>Liczba i typ akumulatorów</t>
  </si>
  <si>
    <t>1 akumulator, 12V 7Ah</t>
  </si>
  <si>
    <t>Możliwość samodzielnej wymiany akumulatora</t>
  </si>
  <si>
    <t>Zimny start</t>
  </si>
  <si>
    <t>Przewody zasilające do UPS'a, komputera i monitora muszą być dostarczone z urządzeniem</t>
  </si>
  <si>
    <t>Min. 24 miesięcy</t>
  </si>
  <si>
    <t>Przetarg nieograniczony pn. „Komputery 2019 II”</t>
  </si>
  <si>
    <t>Część II</t>
  </si>
  <si>
    <t>Typ</t>
  </si>
  <si>
    <t>Drukarka mono</t>
  </si>
  <si>
    <t>Technologia druku</t>
  </si>
  <si>
    <t>Laserowa mono</t>
  </si>
  <si>
    <t xml:space="preserve">Format papieru </t>
  </si>
  <si>
    <t>A4</t>
  </si>
  <si>
    <t>Szybkość druku w mono</t>
  </si>
  <si>
    <t>min. 38 str./min</t>
  </si>
  <si>
    <t>Druk dwustronny (dupleks)</t>
  </si>
  <si>
    <t>Automatyczny</t>
  </si>
  <si>
    <t xml:space="preserve">Interfejsy </t>
  </si>
  <si>
    <t>LAN (Ethernet), USB</t>
  </si>
  <si>
    <t>Rozdzielczość druku</t>
  </si>
  <si>
    <t>min. 600 x 600 dpi</t>
  </si>
  <si>
    <t>Przenaczenie</t>
  </si>
  <si>
    <t>Rodzaj tonera</t>
  </si>
  <si>
    <t>Wysokowydajny</t>
  </si>
  <si>
    <t>Bęben</t>
  </si>
  <si>
    <t>Jeżeli nie zintegrowany z tonerem należy na 3 tonery doliczać po 1 bębnie (4 bębny i 12 tonerów)</t>
  </si>
  <si>
    <t xml:space="preserve">Drukarka  </t>
  </si>
  <si>
    <t xml:space="preserve">Tonery </t>
  </si>
  <si>
    <t xml:space="preserve">Drukarka </t>
  </si>
  <si>
    <t>Użytkowanie tonerów w drukarce nie może być powodem do unieważnienia gwarancji na urządzenie</t>
  </si>
  <si>
    <t>Min. 36 miesięcy on-site (Wyjęcie HDD/SSD z komputera nie może być powodem utraty gwarancji)</t>
  </si>
  <si>
    <t>Karta rozszerzeń do NAS</t>
  </si>
  <si>
    <t>Karta rozszerzeń</t>
  </si>
  <si>
    <t>przeznaczenie</t>
  </si>
  <si>
    <t xml:space="preserve">NAS Qnap TS-1263U-RP </t>
  </si>
  <si>
    <t>Karta rozszerzeń z podwójnym złączem M2 PCIe SSD</t>
  </si>
  <si>
    <t>Obsługiwane dyski</t>
  </si>
  <si>
    <t>2 x M.2 2280/22110 złącze  M.2 PCIe (Gen3 x4) SSD</t>
  </si>
  <si>
    <t>2 x 240 GB NVMe SSD (jednakowe) kompatybilne z urządzeniem i NAS</t>
  </si>
  <si>
    <t>Urządzenie musi być kompatybilne z NAS Qnap TS-1263U-RP, certyfikowane przez producenata NAS, zapewniające bezproblemowe działanie z systemem NAS'a oraz umożliwiać wykorzystanie urządzenia wraz z dyskami do "Cache Acceleration"</t>
  </si>
  <si>
    <t>24 miesiące</t>
  </si>
  <si>
    <t>Zainstalowane dyski</t>
  </si>
  <si>
    <t>Typ:</t>
  </si>
  <si>
    <t>Zasialcz do media konwerterów światłowodowych</t>
  </si>
  <si>
    <t>Napięcie wejściowe [V]</t>
  </si>
  <si>
    <t>AC 100-240 , 50-60Hz</t>
  </si>
  <si>
    <t>Napięcie wyjściowe [V]</t>
  </si>
  <si>
    <t>5 - stabilizowane</t>
  </si>
  <si>
    <t xml:space="preserve">Wydajność prądowa [A] </t>
  </si>
  <si>
    <t>1,2 A</t>
  </si>
  <si>
    <t>Kompatybilność z Media konwerterem światłowodowym CBF model: WXM-1100-S20</t>
  </si>
  <si>
    <t>Zasilacz do Media Konwertera</t>
  </si>
  <si>
    <t>Pamięć RAM</t>
  </si>
  <si>
    <t>min. 8 GB DDR4 z możliwością rozbudowy</t>
  </si>
  <si>
    <t>Przekątna ekranu [cal]</t>
  </si>
  <si>
    <t>15-16 "</t>
  </si>
  <si>
    <t>Powłoka matrycy</t>
  </si>
  <si>
    <t>1920 x 1080 (Full HD)</t>
  </si>
  <si>
    <t>Łączność</t>
  </si>
  <si>
    <t>Karta sieciowa 10/100/1000 Mb/s, Bluetooth, WiFi 802.11 a/b/g/n</t>
  </si>
  <si>
    <t>Klawiatura</t>
  </si>
  <si>
    <t xml:space="preserve">Pełnowymiarowa klawiatura z częścią numeryczną </t>
  </si>
  <si>
    <t>Napęd Optyczny</t>
  </si>
  <si>
    <t>Napęd DVD±R/RW z oprogramowaniem do nagrywania. Dopuszczona jest zewnętrzna nagrywarka na usb</t>
  </si>
  <si>
    <t>Złącza:</t>
  </si>
  <si>
    <t>Wyjście HDMI, Wyjście słuchawkowe/wejście mikrofonowe, Liczba portów USB: min. 3 (w tym USB 3.0 - min. 2 szt.), Czytnik kart pamięci</t>
  </si>
  <si>
    <t>Min. 36 miesiące on-site (Wyjęcie dysku z komputera nie może być powodem utraty gwarancji)</t>
  </si>
  <si>
    <t>Laptop</t>
  </si>
  <si>
    <t>Zgodnie z opisem Systemu Operacyjnego do komputera w Części II punkt 1</t>
  </si>
  <si>
    <r>
      <t xml:space="preserve">Klasy x86, przeznaczony porzez producenta do urządzeń klasy notebook/laptop, Procesor osiągający minimum  4050 punktów w teście PassMark – CPU Mark </t>
    </r>
    <r>
      <rPr>
        <b/>
        <i/>
        <sz val="10"/>
        <rFont val="Arial"/>
        <family val="2"/>
        <charset val="238"/>
      </rPr>
      <t>na dzień 25.04.2019</t>
    </r>
    <r>
      <rPr>
        <sz val="10"/>
        <rFont val="Arial"/>
        <family val="2"/>
        <charset val="238"/>
      </rPr>
      <t>. Jeżeli osiągi zaoferowanego procesora nie będą ogólnie dostępne tj. na oficjalnych stronach producenta lub w rankingach niezależnych organizacji, Wykonawca zobowiązany będzie do przeprowadzenia testów na własny koszt i udokumentowania Zamawiającemu, że oferowany procesor osiąga wymagany wynik punktowy w teście  PassMark – CPU Mark.</t>
    </r>
  </si>
  <si>
    <t>Klasy x86, Procesor osiągający minimum  8650 punktów w teście PassMark – CPU Mark na dzień 25-04-2019. Jeżeli osiągi zaoferowanego procesora nie będą ogólnie dostępne tj. na oficjalnych stronach producenta lub w rankingach niezależnych organizacji, Wykonawca zobowiązany będzie do przeprowadzenia testów na własny koszt i udokumentowania Zamawiającemu, że oferowany procesor osiąga wymagany wynik punktowy w teście  PassMark – CPU Mark.</t>
  </si>
  <si>
    <t>Maks. 6ms</t>
  </si>
  <si>
    <t>Zgodnie z opisem Systemu Operacyjnego do komputera w Części II pkt. 1</t>
  </si>
  <si>
    <t>Monitor musi współpracować z komputerem stacjonarnym z punktu 3</t>
  </si>
  <si>
    <t>Certyfikat CE lub równoważny. Oferowany komputer musi być kompatybilny z zainstalowanym systemem. Zasilacz certyfikowany 80 plus Bronce;</t>
  </si>
  <si>
    <t>Min. (Display Port lub HDMI) ,(DVI lub D-Sub), Audio</t>
  </si>
  <si>
    <t>Min 4x USB 2.0, 2x USB 3.0, 1xRJ45, złącza audio,  (Display Port lub HDMI) oraz (D-Sub lub DVI)</t>
  </si>
  <si>
    <t>Możliwość ustawienia kąta nachylenia oraz wysokości, przewody w komplecie (zasilające oraz do podłączenia do komputera), Certyfikaty CE, TCO; Wbudowane głośniki - zamawiuajązy dopuszcza głośniki stereo w postaci domontowywanej pod ekranem fabrycznej listwy głośnikowej stanowiącej całość z oferowanym monitorem oraz posiadającą wyjście audio, język OSD m.in. Angielski.</t>
  </si>
  <si>
    <t>Zintegrowana lub dedykowana, wyjście  (Display Port lub HDMI) oraz (D-Sub lub DVI) zgodne z monitorami z punktu 2,</t>
  </si>
  <si>
    <t>Nr sprawy: ZP.271.35.2019                                                                                                                                                                                              Załącznik nr 2.2</t>
  </si>
  <si>
    <t>Łącznie netto</t>
  </si>
  <si>
    <t>VAT</t>
  </si>
  <si>
    <t>Łącznie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</si>
</sst>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#,##0.00\ [$zł-415];[Red]\-#,##0.00\ [$zł-415]"/>
  </numFmts>
  <fonts count="16"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sz val="16"/>
      <color indexed="8"/>
      <name val="Czcionka tekstu podstawowego"/>
      <family val="2"/>
      <charset val="238"/>
    </font>
    <font>
      <b/>
      <sz val="10"/>
      <name val="Arial"/>
      <family val="2"/>
      <charset val="238"/>
    </font>
    <font>
      <sz val="11"/>
      <name val="Czcionka tekstu podstawowego"/>
      <family val="2"/>
      <charset val="238"/>
    </font>
    <font>
      <sz val="10"/>
      <color rgb="FFFF000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1"/>
      <color rgb="FF1B1D1E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90"/>
    </xf>
    <xf numFmtId="0" fontId="1" fillId="0" borderId="0" xfId="0" applyFont="1" applyAlignment="1">
      <alignment horizontal="left" textRotation="90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1" xfId="0" applyFont="1" applyBorder="1"/>
    <xf numFmtId="0" fontId="6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6" fillId="0" borderId="13" xfId="0" applyFont="1" applyBorder="1" applyAlignment="1">
      <alignment vertical="top" wrapText="1"/>
    </xf>
    <xf numFmtId="0" fontId="6" fillId="0" borderId="14" xfId="0" applyFont="1" applyBorder="1" applyAlignment="1">
      <alignment horizontal="justify" vertical="top" wrapText="1"/>
    </xf>
    <xf numFmtId="0" fontId="1" fillId="0" borderId="15" xfId="0" applyFont="1" applyBorder="1" applyAlignment="1">
      <alignment vertical="center" wrapText="1"/>
    </xf>
    <xf numFmtId="0" fontId="6" fillId="0" borderId="19" xfId="0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0" fontId="6" fillId="0" borderId="19" xfId="0" applyFont="1" applyFill="1" applyBorder="1" applyAlignment="1">
      <alignment vertical="top" wrapText="1"/>
    </xf>
    <xf numFmtId="0" fontId="6" fillId="0" borderId="20" xfId="0" applyFont="1" applyFill="1" applyBorder="1" applyAlignment="1">
      <alignment vertical="top" wrapText="1"/>
    </xf>
    <xf numFmtId="0" fontId="1" fillId="0" borderId="22" xfId="0" applyFont="1" applyBorder="1" applyAlignment="1">
      <alignment vertical="center" wrapText="1"/>
    </xf>
    <xf numFmtId="0" fontId="6" fillId="0" borderId="26" xfId="0" applyFont="1" applyFill="1" applyBorder="1" applyAlignment="1">
      <alignment vertical="top" wrapText="1"/>
    </xf>
    <xf numFmtId="0" fontId="6" fillId="0" borderId="27" xfId="0" applyFont="1" applyFill="1" applyBorder="1" applyAlignment="1">
      <alignment vertical="top" wrapText="1"/>
    </xf>
    <xf numFmtId="0" fontId="6" fillId="0" borderId="20" xfId="0" applyFont="1" applyBorder="1" applyAlignment="1">
      <alignment horizontal="justify" vertical="top" wrapText="1"/>
    </xf>
    <xf numFmtId="0" fontId="6" fillId="0" borderId="30" xfId="0" applyFont="1" applyBorder="1" applyAlignment="1">
      <alignment vertical="top" wrapText="1"/>
    </xf>
    <xf numFmtId="0" fontId="6" fillId="0" borderId="31" xfId="0" applyFont="1" applyBorder="1" applyAlignment="1">
      <alignment vertical="top" wrapText="1"/>
    </xf>
    <xf numFmtId="0" fontId="1" fillId="0" borderId="32" xfId="0" applyFont="1" applyBorder="1" applyAlignment="1">
      <alignment vertical="center" wrapText="1"/>
    </xf>
    <xf numFmtId="0" fontId="6" fillId="0" borderId="9" xfId="0" applyFont="1" applyBorder="1" applyAlignment="1">
      <alignment wrapText="1"/>
    </xf>
    <xf numFmtId="0" fontId="6" fillId="0" borderId="36" xfId="0" applyFont="1" applyBorder="1" applyAlignment="1">
      <alignment horizontal="justify" vertical="top" wrapText="1"/>
    </xf>
    <xf numFmtId="0" fontId="11" fillId="0" borderId="21" xfId="0" applyFont="1" applyBorder="1" applyAlignment="1">
      <alignment wrapText="1"/>
    </xf>
    <xf numFmtId="0" fontId="6" fillId="0" borderId="39" xfId="0" applyFont="1" applyBorder="1" applyAlignment="1">
      <alignment horizontal="justify" vertical="top" wrapText="1"/>
    </xf>
    <xf numFmtId="0" fontId="11" fillId="0" borderId="21" xfId="0" applyFont="1" applyBorder="1" applyAlignment="1">
      <alignment horizontal="justify" vertical="top" wrapText="1"/>
    </xf>
    <xf numFmtId="0" fontId="6" fillId="0" borderId="21" xfId="0" applyFont="1" applyBorder="1" applyAlignment="1">
      <alignment wrapText="1"/>
    </xf>
    <xf numFmtId="0" fontId="6" fillId="0" borderId="22" xfId="0" applyFont="1" applyBorder="1" applyAlignment="1">
      <alignment horizontal="justify" vertical="top" wrapText="1"/>
    </xf>
    <xf numFmtId="0" fontId="6" fillId="0" borderId="22" xfId="0" applyFont="1" applyBorder="1" applyAlignment="1">
      <alignment wrapText="1"/>
    </xf>
    <xf numFmtId="0" fontId="6" fillId="0" borderId="40" xfId="0" applyFont="1" applyBorder="1" applyAlignment="1">
      <alignment horizontal="justify" vertical="top" wrapText="1"/>
    </xf>
    <xf numFmtId="0" fontId="6" fillId="0" borderId="19" xfId="0" applyFont="1" applyBorder="1" applyAlignment="1">
      <alignment horizontal="justify" vertical="top" wrapText="1"/>
    </xf>
    <xf numFmtId="0" fontId="6" fillId="0" borderId="20" xfId="0" applyFont="1" applyBorder="1" applyAlignment="1">
      <alignment wrapText="1"/>
    </xf>
    <xf numFmtId="0" fontId="1" fillId="0" borderId="45" xfId="0" applyFont="1" applyBorder="1"/>
    <xf numFmtId="0" fontId="12" fillId="0" borderId="0" xfId="0" applyFont="1" applyAlignment="1">
      <alignment horizontal="right"/>
    </xf>
    <xf numFmtId="0" fontId="6" fillId="0" borderId="27" xfId="0" applyFont="1" applyBorder="1" applyAlignment="1">
      <alignment vertical="top" wrapText="1"/>
    </xf>
    <xf numFmtId="0" fontId="6" fillId="0" borderId="47" xfId="0" applyFont="1" applyBorder="1" applyAlignment="1">
      <alignment horizontal="justify" vertical="top" wrapText="1"/>
    </xf>
    <xf numFmtId="0" fontId="6" fillId="0" borderId="48" xfId="0" applyFont="1" applyBorder="1" applyAlignment="1">
      <alignment wrapText="1"/>
    </xf>
    <xf numFmtId="0" fontId="6" fillId="0" borderId="21" xfId="0" applyFont="1" applyBorder="1" applyAlignment="1">
      <alignment vertical="top" wrapText="1"/>
    </xf>
    <xf numFmtId="49" fontId="6" fillId="0" borderId="39" xfId="0" applyNumberFormat="1" applyFont="1" applyBorder="1" applyAlignment="1">
      <alignment vertical="top" wrapText="1"/>
    </xf>
    <xf numFmtId="0" fontId="6" fillId="0" borderId="53" xfId="0" applyFont="1" applyBorder="1" applyAlignment="1">
      <alignment vertical="top" wrapText="1"/>
    </xf>
    <xf numFmtId="49" fontId="6" fillId="0" borderId="20" xfId="0" applyNumberFormat="1" applyFont="1" applyBorder="1" applyAlignment="1">
      <alignment vertical="top" wrapText="1"/>
    </xf>
    <xf numFmtId="0" fontId="6" fillId="0" borderId="54" xfId="0" applyFont="1" applyBorder="1" applyAlignment="1">
      <alignment vertical="top" wrapText="1"/>
    </xf>
    <xf numFmtId="0" fontId="6" fillId="0" borderId="54" xfId="0" applyFont="1" applyBorder="1" applyAlignment="1">
      <alignment wrapText="1"/>
    </xf>
    <xf numFmtId="0" fontId="6" fillId="0" borderId="19" xfId="0" applyFont="1" applyBorder="1" applyAlignment="1">
      <alignment wrapText="1"/>
    </xf>
    <xf numFmtId="0" fontId="6" fillId="0" borderId="20" xfId="0" applyFont="1" applyBorder="1" applyAlignment="1">
      <alignment vertical="center" wrapText="1"/>
    </xf>
    <xf numFmtId="0" fontId="1" fillId="0" borderId="55" xfId="0" applyFont="1" applyBorder="1" applyAlignment="1">
      <alignment vertical="center" wrapText="1"/>
    </xf>
    <xf numFmtId="0" fontId="6" fillId="0" borderId="56" xfId="0" applyFont="1" applyBorder="1" applyAlignment="1">
      <alignment vertical="top" wrapText="1"/>
    </xf>
    <xf numFmtId="9" fontId="0" fillId="0" borderId="0" xfId="0" applyNumberFormat="1"/>
    <xf numFmtId="0" fontId="6" fillId="0" borderId="19" xfId="0" applyFont="1" applyFill="1" applyBorder="1" applyAlignment="1">
      <alignment horizontal="justify" vertical="top" wrapText="1"/>
    </xf>
    <xf numFmtId="0" fontId="6" fillId="0" borderId="20" xfId="0" applyFont="1" applyFill="1" applyBorder="1" applyAlignment="1">
      <alignment horizontal="justify" vertical="top" wrapText="1"/>
    </xf>
    <xf numFmtId="0" fontId="6" fillId="0" borderId="20" xfId="0" applyNumberFormat="1" applyFont="1" applyBorder="1" applyAlignment="1">
      <alignment horizontal="justify" vertical="top" wrapText="1"/>
    </xf>
    <xf numFmtId="0" fontId="6" fillId="2" borderId="20" xfId="0" applyNumberFormat="1" applyFont="1" applyFill="1" applyBorder="1" applyAlignment="1">
      <alignment horizontal="justify" vertical="top" wrapText="1"/>
    </xf>
    <xf numFmtId="0" fontId="6" fillId="0" borderId="14" xfId="0" applyFont="1" applyBorder="1" applyAlignment="1">
      <alignment vertical="top" wrapText="1"/>
    </xf>
    <xf numFmtId="0" fontId="6" fillId="0" borderId="60" xfId="0" applyFont="1" applyBorder="1" applyAlignment="1">
      <alignment vertical="top" wrapText="1"/>
    </xf>
    <xf numFmtId="0" fontId="1" fillId="0" borderId="61" xfId="0" applyFont="1" applyBorder="1"/>
    <xf numFmtId="0" fontId="6" fillId="0" borderId="13" xfId="0" applyFont="1" applyFill="1" applyBorder="1" applyAlignment="1">
      <alignment vertical="top" wrapText="1"/>
    </xf>
    <xf numFmtId="0" fontId="13" fillId="0" borderId="14" xfId="0" applyFont="1" applyBorder="1"/>
    <xf numFmtId="0" fontId="13" fillId="0" borderId="40" xfId="0" applyFont="1" applyBorder="1"/>
    <xf numFmtId="0" fontId="13" fillId="0" borderId="20" xfId="0" applyFont="1" applyBorder="1" applyAlignment="1">
      <alignment wrapText="1"/>
    </xf>
    <xf numFmtId="0" fontId="6" fillId="0" borderId="56" xfId="0" applyFont="1" applyFill="1" applyBorder="1" applyAlignment="1">
      <alignment vertical="top" wrapText="1"/>
    </xf>
    <xf numFmtId="0" fontId="13" fillId="0" borderId="31" xfId="0" applyFont="1" applyBorder="1" applyAlignment="1">
      <alignment wrapText="1"/>
    </xf>
    <xf numFmtId="0" fontId="6" fillId="0" borderId="14" xfId="0" applyFont="1" applyFill="1" applyBorder="1" applyAlignment="1">
      <alignment horizontal="justify" vertical="top" wrapText="1"/>
    </xf>
    <xf numFmtId="8" fontId="1" fillId="0" borderId="45" xfId="0" applyNumberFormat="1" applyFont="1" applyBorder="1"/>
    <xf numFmtId="164" fontId="1" fillId="0" borderId="52" xfId="0" applyNumberFormat="1" applyFont="1" applyBorder="1" applyAlignment="1">
      <alignment vertical="center"/>
    </xf>
    <xf numFmtId="164" fontId="1" fillId="0" borderId="18" xfId="0" applyNumberFormat="1" applyFont="1" applyBorder="1" applyAlignment="1">
      <alignment vertical="center"/>
    </xf>
    <xf numFmtId="164" fontId="1" fillId="0" borderId="25" xfId="0" applyNumberFormat="1" applyFont="1" applyBorder="1" applyAlignment="1">
      <alignment vertical="center"/>
    </xf>
    <xf numFmtId="164" fontId="1" fillId="0" borderId="65" xfId="0" applyNumberFormat="1" applyFont="1" applyBorder="1" applyAlignment="1">
      <alignment vertical="center"/>
    </xf>
    <xf numFmtId="0" fontId="6" fillId="0" borderId="4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textRotation="90" wrapText="1"/>
    </xf>
    <xf numFmtId="0" fontId="10" fillId="0" borderId="29" xfId="0" applyFont="1" applyBorder="1" applyAlignment="1">
      <alignment textRotation="90"/>
    </xf>
    <xf numFmtId="0" fontId="1" fillId="0" borderId="50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6" fillId="0" borderId="5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164" fontId="1" fillId="0" borderId="51" xfId="0" applyNumberFormat="1" applyFont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164" fontId="1" fillId="0" borderId="24" xfId="0" applyNumberFormat="1" applyFont="1" applyBorder="1" applyAlignment="1">
      <alignment vertical="center"/>
    </xf>
    <xf numFmtId="164" fontId="1" fillId="0" borderId="64" xfId="0" applyNumberFormat="1" applyFont="1" applyBorder="1" applyAlignment="1">
      <alignment vertical="center"/>
    </xf>
    <xf numFmtId="164" fontId="1" fillId="0" borderId="35" xfId="0" applyNumberFormat="1" applyFont="1" applyBorder="1" applyAlignment="1">
      <alignment vertical="center"/>
    </xf>
    <xf numFmtId="0" fontId="6" fillId="0" borderId="34" xfId="0" applyFont="1" applyBorder="1" applyAlignment="1">
      <alignment horizontal="center" vertical="center"/>
    </xf>
    <xf numFmtId="164" fontId="1" fillId="0" borderId="34" xfId="0" applyNumberFormat="1" applyFont="1" applyBorder="1" applyAlignment="1">
      <alignment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textRotation="90" wrapText="1"/>
    </xf>
    <xf numFmtId="0" fontId="6" fillId="0" borderId="38" xfId="0" applyFont="1" applyBorder="1" applyAlignment="1">
      <alignment horizontal="center" vertical="center" textRotation="90" wrapText="1"/>
    </xf>
    <xf numFmtId="0" fontId="6" fillId="0" borderId="42" xfId="0" applyFont="1" applyBorder="1" applyAlignment="1">
      <alignment horizontal="center" vertical="center" textRotation="90"/>
    </xf>
    <xf numFmtId="164" fontId="1" fillId="0" borderId="5" xfId="0" applyNumberFormat="1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44" xfId="0" applyBorder="1" applyAlignment="1">
      <alignment vertical="center"/>
    </xf>
    <xf numFmtId="0" fontId="6" fillId="0" borderId="9" xfId="0" applyFont="1" applyBorder="1" applyAlignment="1">
      <alignment horizontal="center" vertical="center" textRotation="90" wrapText="1"/>
    </xf>
    <xf numFmtId="0" fontId="6" fillId="0" borderId="21" xfId="0" applyFont="1" applyBorder="1" applyAlignment="1">
      <alignment horizontal="center" vertical="center" textRotation="90" wrapText="1"/>
    </xf>
    <xf numFmtId="0" fontId="6" fillId="0" borderId="47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6" fillId="0" borderId="2" xfId="0" applyFont="1" applyBorder="1" applyAlignment="1">
      <alignment horizontal="center" vertical="center" textRotation="90"/>
    </xf>
    <xf numFmtId="0" fontId="6" fillId="0" borderId="24" xfId="0" applyFont="1" applyBorder="1" applyAlignment="1">
      <alignment horizontal="center" vertical="center" textRotation="90"/>
    </xf>
    <xf numFmtId="0" fontId="6" fillId="0" borderId="43" xfId="0" applyFont="1" applyBorder="1" applyAlignment="1">
      <alignment horizontal="center" vertical="center" textRotation="90"/>
    </xf>
    <xf numFmtId="164" fontId="1" fillId="0" borderId="2" xfId="0" applyNumberFormat="1" applyFont="1" applyBorder="1" applyAlignment="1">
      <alignment vertical="center"/>
    </xf>
    <xf numFmtId="164" fontId="1" fillId="0" borderId="43" xfId="0" applyNumberFormat="1" applyFont="1" applyBorder="1" applyAlignment="1">
      <alignment vertical="center"/>
    </xf>
    <xf numFmtId="0" fontId="15" fillId="0" borderId="0" xfId="0" applyFont="1" applyAlignment="1">
      <alignment horizontal="center"/>
    </xf>
    <xf numFmtId="0" fontId="1" fillId="0" borderId="66" xfId="0" applyFont="1" applyBorder="1" applyAlignment="1">
      <alignment horizontal="left"/>
    </xf>
    <xf numFmtId="0" fontId="1" fillId="0" borderId="67" xfId="0" applyFont="1" applyBorder="1" applyAlignment="1">
      <alignment horizontal="left"/>
    </xf>
    <xf numFmtId="0" fontId="1" fillId="0" borderId="62" xfId="0" applyFont="1" applyBorder="1" applyAlignment="1">
      <alignment vertical="center"/>
    </xf>
    <xf numFmtId="0" fontId="1" fillId="0" borderId="63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6" fillId="0" borderId="5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textRotation="90" wrapText="1"/>
    </xf>
    <xf numFmtId="0" fontId="6" fillId="0" borderId="25" xfId="0" applyFont="1" applyBorder="1" applyAlignment="1">
      <alignment horizontal="center" vertical="center" textRotation="90" wrapText="1"/>
    </xf>
    <xf numFmtId="0" fontId="6" fillId="0" borderId="44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164" fontId="1" fillId="0" borderId="44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6" xfId="0" applyFont="1" applyBorder="1" applyAlignment="1"/>
    <xf numFmtId="0" fontId="8" fillId="0" borderId="7" xfId="0" applyFont="1" applyBorder="1" applyAlignment="1"/>
    <xf numFmtId="0" fontId="8" fillId="0" borderId="8" xfId="0" applyFont="1" applyBorder="1" applyAlignme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3"/>
  <sheetViews>
    <sheetView tabSelected="1" view="pageBreakPreview" topLeftCell="A97" zoomScale="50" zoomScaleNormal="100" zoomScaleSheetLayoutView="50" workbookViewId="0">
      <selection activeCell="I132" sqref="I132"/>
    </sheetView>
  </sheetViews>
  <sheetFormatPr defaultRowHeight="14.25"/>
  <cols>
    <col min="1" max="1" width="4" style="1" customWidth="1"/>
    <col min="2" max="2" width="7.625" style="2" customWidth="1"/>
    <col min="3" max="3" width="31.75" style="1" customWidth="1"/>
    <col min="4" max="4" width="46.125" style="1" customWidth="1"/>
    <col min="5" max="5" width="30.875" style="1" customWidth="1"/>
    <col min="6" max="6" width="22.125" style="1" customWidth="1"/>
    <col min="7" max="7" width="6.375" style="1" customWidth="1"/>
    <col min="8" max="8" width="9" style="1"/>
    <col min="9" max="9" width="9.625" style="1" customWidth="1"/>
    <col min="10" max="10" width="5.75" customWidth="1"/>
    <col min="11" max="256" width="9" style="1"/>
    <col min="257" max="257" width="4" style="1" customWidth="1"/>
    <col min="258" max="258" width="7.625" style="1" customWidth="1"/>
    <col min="259" max="259" width="31.75" style="1" customWidth="1"/>
    <col min="260" max="260" width="46.125" style="1" customWidth="1"/>
    <col min="261" max="261" width="30.875" style="1" customWidth="1"/>
    <col min="262" max="262" width="22.125" style="1" customWidth="1"/>
    <col min="263" max="263" width="6.375" style="1" customWidth="1"/>
    <col min="264" max="264" width="9" style="1"/>
    <col min="265" max="265" width="9.625" style="1" customWidth="1"/>
    <col min="266" max="266" width="5.75" style="1" customWidth="1"/>
    <col min="267" max="512" width="9" style="1"/>
    <col min="513" max="513" width="4" style="1" customWidth="1"/>
    <col min="514" max="514" width="7.625" style="1" customWidth="1"/>
    <col min="515" max="515" width="31.75" style="1" customWidth="1"/>
    <col min="516" max="516" width="46.125" style="1" customWidth="1"/>
    <col min="517" max="517" width="30.875" style="1" customWidth="1"/>
    <col min="518" max="518" width="22.125" style="1" customWidth="1"/>
    <col min="519" max="519" width="6.375" style="1" customWidth="1"/>
    <col min="520" max="520" width="9" style="1"/>
    <col min="521" max="521" width="9.625" style="1" customWidth="1"/>
    <col min="522" max="522" width="5.75" style="1" customWidth="1"/>
    <col min="523" max="768" width="9" style="1"/>
    <col min="769" max="769" width="4" style="1" customWidth="1"/>
    <col min="770" max="770" width="7.625" style="1" customWidth="1"/>
    <col min="771" max="771" width="31.75" style="1" customWidth="1"/>
    <col min="772" max="772" width="46.125" style="1" customWidth="1"/>
    <col min="773" max="773" width="30.875" style="1" customWidth="1"/>
    <col min="774" max="774" width="22.125" style="1" customWidth="1"/>
    <col min="775" max="775" width="6.375" style="1" customWidth="1"/>
    <col min="776" max="776" width="9" style="1"/>
    <col min="777" max="777" width="9.625" style="1" customWidth="1"/>
    <col min="778" max="778" width="5.75" style="1" customWidth="1"/>
    <col min="779" max="1024" width="9" style="1"/>
    <col min="1025" max="1025" width="4" style="1" customWidth="1"/>
    <col min="1026" max="1026" width="7.625" style="1" customWidth="1"/>
    <col min="1027" max="1027" width="31.75" style="1" customWidth="1"/>
    <col min="1028" max="1028" width="46.125" style="1" customWidth="1"/>
    <col min="1029" max="1029" width="30.875" style="1" customWidth="1"/>
    <col min="1030" max="1030" width="22.125" style="1" customWidth="1"/>
    <col min="1031" max="1031" width="6.375" style="1" customWidth="1"/>
    <col min="1032" max="1032" width="9" style="1"/>
    <col min="1033" max="1033" width="9.625" style="1" customWidth="1"/>
    <col min="1034" max="1034" width="5.75" style="1" customWidth="1"/>
    <col min="1035" max="1280" width="9" style="1"/>
    <col min="1281" max="1281" width="4" style="1" customWidth="1"/>
    <col min="1282" max="1282" width="7.625" style="1" customWidth="1"/>
    <col min="1283" max="1283" width="31.75" style="1" customWidth="1"/>
    <col min="1284" max="1284" width="46.125" style="1" customWidth="1"/>
    <col min="1285" max="1285" width="30.875" style="1" customWidth="1"/>
    <col min="1286" max="1286" width="22.125" style="1" customWidth="1"/>
    <col min="1287" max="1287" width="6.375" style="1" customWidth="1"/>
    <col min="1288" max="1288" width="9" style="1"/>
    <col min="1289" max="1289" width="9.625" style="1" customWidth="1"/>
    <col min="1290" max="1290" width="5.75" style="1" customWidth="1"/>
    <col min="1291" max="1536" width="9" style="1"/>
    <col min="1537" max="1537" width="4" style="1" customWidth="1"/>
    <col min="1538" max="1538" width="7.625" style="1" customWidth="1"/>
    <col min="1539" max="1539" width="31.75" style="1" customWidth="1"/>
    <col min="1540" max="1540" width="46.125" style="1" customWidth="1"/>
    <col min="1541" max="1541" width="30.875" style="1" customWidth="1"/>
    <col min="1542" max="1542" width="22.125" style="1" customWidth="1"/>
    <col min="1543" max="1543" width="6.375" style="1" customWidth="1"/>
    <col min="1544" max="1544" width="9" style="1"/>
    <col min="1545" max="1545" width="9.625" style="1" customWidth="1"/>
    <col min="1546" max="1546" width="5.75" style="1" customWidth="1"/>
    <col min="1547" max="1792" width="9" style="1"/>
    <col min="1793" max="1793" width="4" style="1" customWidth="1"/>
    <col min="1794" max="1794" width="7.625" style="1" customWidth="1"/>
    <col min="1795" max="1795" width="31.75" style="1" customWidth="1"/>
    <col min="1796" max="1796" width="46.125" style="1" customWidth="1"/>
    <col min="1797" max="1797" width="30.875" style="1" customWidth="1"/>
    <col min="1798" max="1798" width="22.125" style="1" customWidth="1"/>
    <col min="1799" max="1799" width="6.375" style="1" customWidth="1"/>
    <col min="1800" max="1800" width="9" style="1"/>
    <col min="1801" max="1801" width="9.625" style="1" customWidth="1"/>
    <col min="1802" max="1802" width="5.75" style="1" customWidth="1"/>
    <col min="1803" max="2048" width="9" style="1"/>
    <col min="2049" max="2049" width="4" style="1" customWidth="1"/>
    <col min="2050" max="2050" width="7.625" style="1" customWidth="1"/>
    <col min="2051" max="2051" width="31.75" style="1" customWidth="1"/>
    <col min="2052" max="2052" width="46.125" style="1" customWidth="1"/>
    <col min="2053" max="2053" width="30.875" style="1" customWidth="1"/>
    <col min="2054" max="2054" width="22.125" style="1" customWidth="1"/>
    <col min="2055" max="2055" width="6.375" style="1" customWidth="1"/>
    <col min="2056" max="2056" width="9" style="1"/>
    <col min="2057" max="2057" width="9.625" style="1" customWidth="1"/>
    <col min="2058" max="2058" width="5.75" style="1" customWidth="1"/>
    <col min="2059" max="2304" width="9" style="1"/>
    <col min="2305" max="2305" width="4" style="1" customWidth="1"/>
    <col min="2306" max="2306" width="7.625" style="1" customWidth="1"/>
    <col min="2307" max="2307" width="31.75" style="1" customWidth="1"/>
    <col min="2308" max="2308" width="46.125" style="1" customWidth="1"/>
    <col min="2309" max="2309" width="30.875" style="1" customWidth="1"/>
    <col min="2310" max="2310" width="22.125" style="1" customWidth="1"/>
    <col min="2311" max="2311" width="6.375" style="1" customWidth="1"/>
    <col min="2312" max="2312" width="9" style="1"/>
    <col min="2313" max="2313" width="9.625" style="1" customWidth="1"/>
    <col min="2314" max="2314" width="5.75" style="1" customWidth="1"/>
    <col min="2315" max="2560" width="9" style="1"/>
    <col min="2561" max="2561" width="4" style="1" customWidth="1"/>
    <col min="2562" max="2562" width="7.625" style="1" customWidth="1"/>
    <col min="2563" max="2563" width="31.75" style="1" customWidth="1"/>
    <col min="2564" max="2564" width="46.125" style="1" customWidth="1"/>
    <col min="2565" max="2565" width="30.875" style="1" customWidth="1"/>
    <col min="2566" max="2566" width="22.125" style="1" customWidth="1"/>
    <col min="2567" max="2567" width="6.375" style="1" customWidth="1"/>
    <col min="2568" max="2568" width="9" style="1"/>
    <col min="2569" max="2569" width="9.625" style="1" customWidth="1"/>
    <col min="2570" max="2570" width="5.75" style="1" customWidth="1"/>
    <col min="2571" max="2816" width="9" style="1"/>
    <col min="2817" max="2817" width="4" style="1" customWidth="1"/>
    <col min="2818" max="2818" width="7.625" style="1" customWidth="1"/>
    <col min="2819" max="2819" width="31.75" style="1" customWidth="1"/>
    <col min="2820" max="2820" width="46.125" style="1" customWidth="1"/>
    <col min="2821" max="2821" width="30.875" style="1" customWidth="1"/>
    <col min="2822" max="2822" width="22.125" style="1" customWidth="1"/>
    <col min="2823" max="2823" width="6.375" style="1" customWidth="1"/>
    <col min="2824" max="2824" width="9" style="1"/>
    <col min="2825" max="2825" width="9.625" style="1" customWidth="1"/>
    <col min="2826" max="2826" width="5.75" style="1" customWidth="1"/>
    <col min="2827" max="3072" width="9" style="1"/>
    <col min="3073" max="3073" width="4" style="1" customWidth="1"/>
    <col min="3074" max="3074" width="7.625" style="1" customWidth="1"/>
    <col min="3075" max="3075" width="31.75" style="1" customWidth="1"/>
    <col min="3076" max="3076" width="46.125" style="1" customWidth="1"/>
    <col min="3077" max="3077" width="30.875" style="1" customWidth="1"/>
    <col min="3078" max="3078" width="22.125" style="1" customWidth="1"/>
    <col min="3079" max="3079" width="6.375" style="1" customWidth="1"/>
    <col min="3080" max="3080" width="9" style="1"/>
    <col min="3081" max="3081" width="9.625" style="1" customWidth="1"/>
    <col min="3082" max="3082" width="5.75" style="1" customWidth="1"/>
    <col min="3083" max="3328" width="9" style="1"/>
    <col min="3329" max="3329" width="4" style="1" customWidth="1"/>
    <col min="3330" max="3330" width="7.625" style="1" customWidth="1"/>
    <col min="3331" max="3331" width="31.75" style="1" customWidth="1"/>
    <col min="3332" max="3332" width="46.125" style="1" customWidth="1"/>
    <col min="3333" max="3333" width="30.875" style="1" customWidth="1"/>
    <col min="3334" max="3334" width="22.125" style="1" customWidth="1"/>
    <col min="3335" max="3335" width="6.375" style="1" customWidth="1"/>
    <col min="3336" max="3336" width="9" style="1"/>
    <col min="3337" max="3337" width="9.625" style="1" customWidth="1"/>
    <col min="3338" max="3338" width="5.75" style="1" customWidth="1"/>
    <col min="3339" max="3584" width="9" style="1"/>
    <col min="3585" max="3585" width="4" style="1" customWidth="1"/>
    <col min="3586" max="3586" width="7.625" style="1" customWidth="1"/>
    <col min="3587" max="3587" width="31.75" style="1" customWidth="1"/>
    <col min="3588" max="3588" width="46.125" style="1" customWidth="1"/>
    <col min="3589" max="3589" width="30.875" style="1" customWidth="1"/>
    <col min="3590" max="3590" width="22.125" style="1" customWidth="1"/>
    <col min="3591" max="3591" width="6.375" style="1" customWidth="1"/>
    <col min="3592" max="3592" width="9" style="1"/>
    <col min="3593" max="3593" width="9.625" style="1" customWidth="1"/>
    <col min="3594" max="3594" width="5.75" style="1" customWidth="1"/>
    <col min="3595" max="3840" width="9" style="1"/>
    <col min="3841" max="3841" width="4" style="1" customWidth="1"/>
    <col min="3842" max="3842" width="7.625" style="1" customWidth="1"/>
    <col min="3843" max="3843" width="31.75" style="1" customWidth="1"/>
    <col min="3844" max="3844" width="46.125" style="1" customWidth="1"/>
    <col min="3845" max="3845" width="30.875" style="1" customWidth="1"/>
    <col min="3846" max="3846" width="22.125" style="1" customWidth="1"/>
    <col min="3847" max="3847" width="6.375" style="1" customWidth="1"/>
    <col min="3848" max="3848" width="9" style="1"/>
    <col min="3849" max="3849" width="9.625" style="1" customWidth="1"/>
    <col min="3850" max="3850" width="5.75" style="1" customWidth="1"/>
    <col min="3851" max="4096" width="9" style="1"/>
    <col min="4097" max="4097" width="4" style="1" customWidth="1"/>
    <col min="4098" max="4098" width="7.625" style="1" customWidth="1"/>
    <col min="4099" max="4099" width="31.75" style="1" customWidth="1"/>
    <col min="4100" max="4100" width="46.125" style="1" customWidth="1"/>
    <col min="4101" max="4101" width="30.875" style="1" customWidth="1"/>
    <col min="4102" max="4102" width="22.125" style="1" customWidth="1"/>
    <col min="4103" max="4103" width="6.375" style="1" customWidth="1"/>
    <col min="4104" max="4104" width="9" style="1"/>
    <col min="4105" max="4105" width="9.625" style="1" customWidth="1"/>
    <col min="4106" max="4106" width="5.75" style="1" customWidth="1"/>
    <col min="4107" max="4352" width="9" style="1"/>
    <col min="4353" max="4353" width="4" style="1" customWidth="1"/>
    <col min="4354" max="4354" width="7.625" style="1" customWidth="1"/>
    <col min="4355" max="4355" width="31.75" style="1" customWidth="1"/>
    <col min="4356" max="4356" width="46.125" style="1" customWidth="1"/>
    <col min="4357" max="4357" width="30.875" style="1" customWidth="1"/>
    <col min="4358" max="4358" width="22.125" style="1" customWidth="1"/>
    <col min="4359" max="4359" width="6.375" style="1" customWidth="1"/>
    <col min="4360" max="4360" width="9" style="1"/>
    <col min="4361" max="4361" width="9.625" style="1" customWidth="1"/>
    <col min="4362" max="4362" width="5.75" style="1" customWidth="1"/>
    <col min="4363" max="4608" width="9" style="1"/>
    <col min="4609" max="4609" width="4" style="1" customWidth="1"/>
    <col min="4610" max="4610" width="7.625" style="1" customWidth="1"/>
    <col min="4611" max="4611" width="31.75" style="1" customWidth="1"/>
    <col min="4612" max="4612" width="46.125" style="1" customWidth="1"/>
    <col min="4613" max="4613" width="30.875" style="1" customWidth="1"/>
    <col min="4614" max="4614" width="22.125" style="1" customWidth="1"/>
    <col min="4615" max="4615" width="6.375" style="1" customWidth="1"/>
    <col min="4616" max="4616" width="9" style="1"/>
    <col min="4617" max="4617" width="9.625" style="1" customWidth="1"/>
    <col min="4618" max="4618" width="5.75" style="1" customWidth="1"/>
    <col min="4619" max="4864" width="9" style="1"/>
    <col min="4865" max="4865" width="4" style="1" customWidth="1"/>
    <col min="4866" max="4866" width="7.625" style="1" customWidth="1"/>
    <col min="4867" max="4867" width="31.75" style="1" customWidth="1"/>
    <col min="4868" max="4868" width="46.125" style="1" customWidth="1"/>
    <col min="4869" max="4869" width="30.875" style="1" customWidth="1"/>
    <col min="4870" max="4870" width="22.125" style="1" customWidth="1"/>
    <col min="4871" max="4871" width="6.375" style="1" customWidth="1"/>
    <col min="4872" max="4872" width="9" style="1"/>
    <col min="4873" max="4873" width="9.625" style="1" customWidth="1"/>
    <col min="4874" max="4874" width="5.75" style="1" customWidth="1"/>
    <col min="4875" max="5120" width="9" style="1"/>
    <col min="5121" max="5121" width="4" style="1" customWidth="1"/>
    <col min="5122" max="5122" width="7.625" style="1" customWidth="1"/>
    <col min="5123" max="5123" width="31.75" style="1" customWidth="1"/>
    <col min="5124" max="5124" width="46.125" style="1" customWidth="1"/>
    <col min="5125" max="5125" width="30.875" style="1" customWidth="1"/>
    <col min="5126" max="5126" width="22.125" style="1" customWidth="1"/>
    <col min="5127" max="5127" width="6.375" style="1" customWidth="1"/>
    <col min="5128" max="5128" width="9" style="1"/>
    <col min="5129" max="5129" width="9.625" style="1" customWidth="1"/>
    <col min="5130" max="5130" width="5.75" style="1" customWidth="1"/>
    <col min="5131" max="5376" width="9" style="1"/>
    <col min="5377" max="5377" width="4" style="1" customWidth="1"/>
    <col min="5378" max="5378" width="7.625" style="1" customWidth="1"/>
    <col min="5379" max="5379" width="31.75" style="1" customWidth="1"/>
    <col min="5380" max="5380" width="46.125" style="1" customWidth="1"/>
    <col min="5381" max="5381" width="30.875" style="1" customWidth="1"/>
    <col min="5382" max="5382" width="22.125" style="1" customWidth="1"/>
    <col min="5383" max="5383" width="6.375" style="1" customWidth="1"/>
    <col min="5384" max="5384" width="9" style="1"/>
    <col min="5385" max="5385" width="9.625" style="1" customWidth="1"/>
    <col min="5386" max="5386" width="5.75" style="1" customWidth="1"/>
    <col min="5387" max="5632" width="9" style="1"/>
    <col min="5633" max="5633" width="4" style="1" customWidth="1"/>
    <col min="5634" max="5634" width="7.625" style="1" customWidth="1"/>
    <col min="5635" max="5635" width="31.75" style="1" customWidth="1"/>
    <col min="5636" max="5636" width="46.125" style="1" customWidth="1"/>
    <col min="5637" max="5637" width="30.875" style="1" customWidth="1"/>
    <col min="5638" max="5638" width="22.125" style="1" customWidth="1"/>
    <col min="5639" max="5639" width="6.375" style="1" customWidth="1"/>
    <col min="5640" max="5640" width="9" style="1"/>
    <col min="5641" max="5641" width="9.625" style="1" customWidth="1"/>
    <col min="5642" max="5642" width="5.75" style="1" customWidth="1"/>
    <col min="5643" max="5888" width="9" style="1"/>
    <col min="5889" max="5889" width="4" style="1" customWidth="1"/>
    <col min="5890" max="5890" width="7.625" style="1" customWidth="1"/>
    <col min="5891" max="5891" width="31.75" style="1" customWidth="1"/>
    <col min="5892" max="5892" width="46.125" style="1" customWidth="1"/>
    <col min="5893" max="5893" width="30.875" style="1" customWidth="1"/>
    <col min="5894" max="5894" width="22.125" style="1" customWidth="1"/>
    <col min="5895" max="5895" width="6.375" style="1" customWidth="1"/>
    <col min="5896" max="5896" width="9" style="1"/>
    <col min="5897" max="5897" width="9.625" style="1" customWidth="1"/>
    <col min="5898" max="5898" width="5.75" style="1" customWidth="1"/>
    <col min="5899" max="6144" width="9" style="1"/>
    <col min="6145" max="6145" width="4" style="1" customWidth="1"/>
    <col min="6146" max="6146" width="7.625" style="1" customWidth="1"/>
    <col min="6147" max="6147" width="31.75" style="1" customWidth="1"/>
    <col min="6148" max="6148" width="46.125" style="1" customWidth="1"/>
    <col min="6149" max="6149" width="30.875" style="1" customWidth="1"/>
    <col min="6150" max="6150" width="22.125" style="1" customWidth="1"/>
    <col min="6151" max="6151" width="6.375" style="1" customWidth="1"/>
    <col min="6152" max="6152" width="9" style="1"/>
    <col min="6153" max="6153" width="9.625" style="1" customWidth="1"/>
    <col min="6154" max="6154" width="5.75" style="1" customWidth="1"/>
    <col min="6155" max="6400" width="9" style="1"/>
    <col min="6401" max="6401" width="4" style="1" customWidth="1"/>
    <col min="6402" max="6402" width="7.625" style="1" customWidth="1"/>
    <col min="6403" max="6403" width="31.75" style="1" customWidth="1"/>
    <col min="6404" max="6404" width="46.125" style="1" customWidth="1"/>
    <col min="6405" max="6405" width="30.875" style="1" customWidth="1"/>
    <col min="6406" max="6406" width="22.125" style="1" customWidth="1"/>
    <col min="6407" max="6407" width="6.375" style="1" customWidth="1"/>
    <col min="6408" max="6408" width="9" style="1"/>
    <col min="6409" max="6409" width="9.625" style="1" customWidth="1"/>
    <col min="6410" max="6410" width="5.75" style="1" customWidth="1"/>
    <col min="6411" max="6656" width="9" style="1"/>
    <col min="6657" max="6657" width="4" style="1" customWidth="1"/>
    <col min="6658" max="6658" width="7.625" style="1" customWidth="1"/>
    <col min="6659" max="6659" width="31.75" style="1" customWidth="1"/>
    <col min="6660" max="6660" width="46.125" style="1" customWidth="1"/>
    <col min="6661" max="6661" width="30.875" style="1" customWidth="1"/>
    <col min="6662" max="6662" width="22.125" style="1" customWidth="1"/>
    <col min="6663" max="6663" width="6.375" style="1" customWidth="1"/>
    <col min="6664" max="6664" width="9" style="1"/>
    <col min="6665" max="6665" width="9.625" style="1" customWidth="1"/>
    <col min="6666" max="6666" width="5.75" style="1" customWidth="1"/>
    <col min="6667" max="6912" width="9" style="1"/>
    <col min="6913" max="6913" width="4" style="1" customWidth="1"/>
    <col min="6914" max="6914" width="7.625" style="1" customWidth="1"/>
    <col min="6915" max="6915" width="31.75" style="1" customWidth="1"/>
    <col min="6916" max="6916" width="46.125" style="1" customWidth="1"/>
    <col min="6917" max="6917" width="30.875" style="1" customWidth="1"/>
    <col min="6918" max="6918" width="22.125" style="1" customWidth="1"/>
    <col min="6919" max="6919" width="6.375" style="1" customWidth="1"/>
    <col min="6920" max="6920" width="9" style="1"/>
    <col min="6921" max="6921" width="9.625" style="1" customWidth="1"/>
    <col min="6922" max="6922" width="5.75" style="1" customWidth="1"/>
    <col min="6923" max="7168" width="9" style="1"/>
    <col min="7169" max="7169" width="4" style="1" customWidth="1"/>
    <col min="7170" max="7170" width="7.625" style="1" customWidth="1"/>
    <col min="7171" max="7171" width="31.75" style="1" customWidth="1"/>
    <col min="7172" max="7172" width="46.125" style="1" customWidth="1"/>
    <col min="7173" max="7173" width="30.875" style="1" customWidth="1"/>
    <col min="7174" max="7174" width="22.125" style="1" customWidth="1"/>
    <col min="7175" max="7175" width="6.375" style="1" customWidth="1"/>
    <col min="7176" max="7176" width="9" style="1"/>
    <col min="7177" max="7177" width="9.625" style="1" customWidth="1"/>
    <col min="7178" max="7178" width="5.75" style="1" customWidth="1"/>
    <col min="7179" max="7424" width="9" style="1"/>
    <col min="7425" max="7425" width="4" style="1" customWidth="1"/>
    <col min="7426" max="7426" width="7.625" style="1" customWidth="1"/>
    <col min="7427" max="7427" width="31.75" style="1" customWidth="1"/>
    <col min="7428" max="7428" width="46.125" style="1" customWidth="1"/>
    <col min="7429" max="7429" width="30.875" style="1" customWidth="1"/>
    <col min="7430" max="7430" width="22.125" style="1" customWidth="1"/>
    <col min="7431" max="7431" width="6.375" style="1" customWidth="1"/>
    <col min="7432" max="7432" width="9" style="1"/>
    <col min="7433" max="7433" width="9.625" style="1" customWidth="1"/>
    <col min="7434" max="7434" width="5.75" style="1" customWidth="1"/>
    <col min="7435" max="7680" width="9" style="1"/>
    <col min="7681" max="7681" width="4" style="1" customWidth="1"/>
    <col min="7682" max="7682" width="7.625" style="1" customWidth="1"/>
    <col min="7683" max="7683" width="31.75" style="1" customWidth="1"/>
    <col min="7684" max="7684" width="46.125" style="1" customWidth="1"/>
    <col min="7685" max="7685" width="30.875" style="1" customWidth="1"/>
    <col min="7686" max="7686" width="22.125" style="1" customWidth="1"/>
    <col min="7687" max="7687" width="6.375" style="1" customWidth="1"/>
    <col min="7688" max="7688" width="9" style="1"/>
    <col min="7689" max="7689" width="9.625" style="1" customWidth="1"/>
    <col min="7690" max="7690" width="5.75" style="1" customWidth="1"/>
    <col min="7691" max="7936" width="9" style="1"/>
    <col min="7937" max="7937" width="4" style="1" customWidth="1"/>
    <col min="7938" max="7938" width="7.625" style="1" customWidth="1"/>
    <col min="7939" max="7939" width="31.75" style="1" customWidth="1"/>
    <col min="7940" max="7940" width="46.125" style="1" customWidth="1"/>
    <col min="7941" max="7941" width="30.875" style="1" customWidth="1"/>
    <col min="7942" max="7942" width="22.125" style="1" customWidth="1"/>
    <col min="7943" max="7943" width="6.375" style="1" customWidth="1"/>
    <col min="7944" max="7944" width="9" style="1"/>
    <col min="7945" max="7945" width="9.625" style="1" customWidth="1"/>
    <col min="7946" max="7946" width="5.75" style="1" customWidth="1"/>
    <col min="7947" max="8192" width="9" style="1"/>
    <col min="8193" max="8193" width="4" style="1" customWidth="1"/>
    <col min="8194" max="8194" width="7.625" style="1" customWidth="1"/>
    <col min="8195" max="8195" width="31.75" style="1" customWidth="1"/>
    <col min="8196" max="8196" width="46.125" style="1" customWidth="1"/>
    <col min="8197" max="8197" width="30.875" style="1" customWidth="1"/>
    <col min="8198" max="8198" width="22.125" style="1" customWidth="1"/>
    <col min="8199" max="8199" width="6.375" style="1" customWidth="1"/>
    <col min="8200" max="8200" width="9" style="1"/>
    <col min="8201" max="8201" width="9.625" style="1" customWidth="1"/>
    <col min="8202" max="8202" width="5.75" style="1" customWidth="1"/>
    <col min="8203" max="8448" width="9" style="1"/>
    <col min="8449" max="8449" width="4" style="1" customWidth="1"/>
    <col min="8450" max="8450" width="7.625" style="1" customWidth="1"/>
    <col min="8451" max="8451" width="31.75" style="1" customWidth="1"/>
    <col min="8452" max="8452" width="46.125" style="1" customWidth="1"/>
    <col min="8453" max="8453" width="30.875" style="1" customWidth="1"/>
    <col min="8454" max="8454" width="22.125" style="1" customWidth="1"/>
    <col min="8455" max="8455" width="6.375" style="1" customWidth="1"/>
    <col min="8456" max="8456" width="9" style="1"/>
    <col min="8457" max="8457" width="9.625" style="1" customWidth="1"/>
    <col min="8458" max="8458" width="5.75" style="1" customWidth="1"/>
    <col min="8459" max="8704" width="9" style="1"/>
    <col min="8705" max="8705" width="4" style="1" customWidth="1"/>
    <col min="8706" max="8706" width="7.625" style="1" customWidth="1"/>
    <col min="8707" max="8707" width="31.75" style="1" customWidth="1"/>
    <col min="8708" max="8708" width="46.125" style="1" customWidth="1"/>
    <col min="8709" max="8709" width="30.875" style="1" customWidth="1"/>
    <col min="8710" max="8710" width="22.125" style="1" customWidth="1"/>
    <col min="8711" max="8711" width="6.375" style="1" customWidth="1"/>
    <col min="8712" max="8712" width="9" style="1"/>
    <col min="8713" max="8713" width="9.625" style="1" customWidth="1"/>
    <col min="8714" max="8714" width="5.75" style="1" customWidth="1"/>
    <col min="8715" max="8960" width="9" style="1"/>
    <col min="8961" max="8961" width="4" style="1" customWidth="1"/>
    <col min="8962" max="8962" width="7.625" style="1" customWidth="1"/>
    <col min="8963" max="8963" width="31.75" style="1" customWidth="1"/>
    <col min="8964" max="8964" width="46.125" style="1" customWidth="1"/>
    <col min="8965" max="8965" width="30.875" style="1" customWidth="1"/>
    <col min="8966" max="8966" width="22.125" style="1" customWidth="1"/>
    <col min="8967" max="8967" width="6.375" style="1" customWidth="1"/>
    <col min="8968" max="8968" width="9" style="1"/>
    <col min="8969" max="8969" width="9.625" style="1" customWidth="1"/>
    <col min="8970" max="8970" width="5.75" style="1" customWidth="1"/>
    <col min="8971" max="9216" width="9" style="1"/>
    <col min="9217" max="9217" width="4" style="1" customWidth="1"/>
    <col min="9218" max="9218" width="7.625" style="1" customWidth="1"/>
    <col min="9219" max="9219" width="31.75" style="1" customWidth="1"/>
    <col min="9220" max="9220" width="46.125" style="1" customWidth="1"/>
    <col min="9221" max="9221" width="30.875" style="1" customWidth="1"/>
    <col min="9222" max="9222" width="22.125" style="1" customWidth="1"/>
    <col min="9223" max="9223" width="6.375" style="1" customWidth="1"/>
    <col min="9224" max="9224" width="9" style="1"/>
    <col min="9225" max="9225" width="9.625" style="1" customWidth="1"/>
    <col min="9226" max="9226" width="5.75" style="1" customWidth="1"/>
    <col min="9227" max="9472" width="9" style="1"/>
    <col min="9473" max="9473" width="4" style="1" customWidth="1"/>
    <col min="9474" max="9474" width="7.625" style="1" customWidth="1"/>
    <col min="9475" max="9475" width="31.75" style="1" customWidth="1"/>
    <col min="9476" max="9476" width="46.125" style="1" customWidth="1"/>
    <col min="9477" max="9477" width="30.875" style="1" customWidth="1"/>
    <col min="9478" max="9478" width="22.125" style="1" customWidth="1"/>
    <col min="9479" max="9479" width="6.375" style="1" customWidth="1"/>
    <col min="9480" max="9480" width="9" style="1"/>
    <col min="9481" max="9481" width="9.625" style="1" customWidth="1"/>
    <col min="9482" max="9482" width="5.75" style="1" customWidth="1"/>
    <col min="9483" max="9728" width="9" style="1"/>
    <col min="9729" max="9729" width="4" style="1" customWidth="1"/>
    <col min="9730" max="9730" width="7.625" style="1" customWidth="1"/>
    <col min="9731" max="9731" width="31.75" style="1" customWidth="1"/>
    <col min="9732" max="9732" width="46.125" style="1" customWidth="1"/>
    <col min="9733" max="9733" width="30.875" style="1" customWidth="1"/>
    <col min="9734" max="9734" width="22.125" style="1" customWidth="1"/>
    <col min="9735" max="9735" width="6.375" style="1" customWidth="1"/>
    <col min="9736" max="9736" width="9" style="1"/>
    <col min="9737" max="9737" width="9.625" style="1" customWidth="1"/>
    <col min="9738" max="9738" width="5.75" style="1" customWidth="1"/>
    <col min="9739" max="9984" width="9" style="1"/>
    <col min="9985" max="9985" width="4" style="1" customWidth="1"/>
    <col min="9986" max="9986" width="7.625" style="1" customWidth="1"/>
    <col min="9987" max="9987" width="31.75" style="1" customWidth="1"/>
    <col min="9988" max="9988" width="46.125" style="1" customWidth="1"/>
    <col min="9989" max="9989" width="30.875" style="1" customWidth="1"/>
    <col min="9990" max="9990" width="22.125" style="1" customWidth="1"/>
    <col min="9991" max="9991" width="6.375" style="1" customWidth="1"/>
    <col min="9992" max="9992" width="9" style="1"/>
    <col min="9993" max="9993" width="9.625" style="1" customWidth="1"/>
    <col min="9994" max="9994" width="5.75" style="1" customWidth="1"/>
    <col min="9995" max="10240" width="9" style="1"/>
    <col min="10241" max="10241" width="4" style="1" customWidth="1"/>
    <col min="10242" max="10242" width="7.625" style="1" customWidth="1"/>
    <col min="10243" max="10243" width="31.75" style="1" customWidth="1"/>
    <col min="10244" max="10244" width="46.125" style="1" customWidth="1"/>
    <col min="10245" max="10245" width="30.875" style="1" customWidth="1"/>
    <col min="10246" max="10246" width="22.125" style="1" customWidth="1"/>
    <col min="10247" max="10247" width="6.375" style="1" customWidth="1"/>
    <col min="10248" max="10248" width="9" style="1"/>
    <col min="10249" max="10249" width="9.625" style="1" customWidth="1"/>
    <col min="10250" max="10250" width="5.75" style="1" customWidth="1"/>
    <col min="10251" max="10496" width="9" style="1"/>
    <col min="10497" max="10497" width="4" style="1" customWidth="1"/>
    <col min="10498" max="10498" width="7.625" style="1" customWidth="1"/>
    <col min="10499" max="10499" width="31.75" style="1" customWidth="1"/>
    <col min="10500" max="10500" width="46.125" style="1" customWidth="1"/>
    <col min="10501" max="10501" width="30.875" style="1" customWidth="1"/>
    <col min="10502" max="10502" width="22.125" style="1" customWidth="1"/>
    <col min="10503" max="10503" width="6.375" style="1" customWidth="1"/>
    <col min="10504" max="10504" width="9" style="1"/>
    <col min="10505" max="10505" width="9.625" style="1" customWidth="1"/>
    <col min="10506" max="10506" width="5.75" style="1" customWidth="1"/>
    <col min="10507" max="10752" width="9" style="1"/>
    <col min="10753" max="10753" width="4" style="1" customWidth="1"/>
    <col min="10754" max="10754" width="7.625" style="1" customWidth="1"/>
    <col min="10755" max="10755" width="31.75" style="1" customWidth="1"/>
    <col min="10756" max="10756" width="46.125" style="1" customWidth="1"/>
    <col min="10757" max="10757" width="30.875" style="1" customWidth="1"/>
    <col min="10758" max="10758" width="22.125" style="1" customWidth="1"/>
    <col min="10759" max="10759" width="6.375" style="1" customWidth="1"/>
    <col min="10760" max="10760" width="9" style="1"/>
    <col min="10761" max="10761" width="9.625" style="1" customWidth="1"/>
    <col min="10762" max="10762" width="5.75" style="1" customWidth="1"/>
    <col min="10763" max="11008" width="9" style="1"/>
    <col min="11009" max="11009" width="4" style="1" customWidth="1"/>
    <col min="11010" max="11010" width="7.625" style="1" customWidth="1"/>
    <col min="11011" max="11011" width="31.75" style="1" customWidth="1"/>
    <col min="11012" max="11012" width="46.125" style="1" customWidth="1"/>
    <col min="11013" max="11013" width="30.875" style="1" customWidth="1"/>
    <col min="11014" max="11014" width="22.125" style="1" customWidth="1"/>
    <col min="11015" max="11015" width="6.375" style="1" customWidth="1"/>
    <col min="11016" max="11016" width="9" style="1"/>
    <col min="11017" max="11017" width="9.625" style="1" customWidth="1"/>
    <col min="11018" max="11018" width="5.75" style="1" customWidth="1"/>
    <col min="11019" max="11264" width="9" style="1"/>
    <col min="11265" max="11265" width="4" style="1" customWidth="1"/>
    <col min="11266" max="11266" width="7.625" style="1" customWidth="1"/>
    <col min="11267" max="11267" width="31.75" style="1" customWidth="1"/>
    <col min="11268" max="11268" width="46.125" style="1" customWidth="1"/>
    <col min="11269" max="11269" width="30.875" style="1" customWidth="1"/>
    <col min="11270" max="11270" width="22.125" style="1" customWidth="1"/>
    <col min="11271" max="11271" width="6.375" style="1" customWidth="1"/>
    <col min="11272" max="11272" width="9" style="1"/>
    <col min="11273" max="11273" width="9.625" style="1" customWidth="1"/>
    <col min="11274" max="11274" width="5.75" style="1" customWidth="1"/>
    <col min="11275" max="11520" width="9" style="1"/>
    <col min="11521" max="11521" width="4" style="1" customWidth="1"/>
    <col min="11522" max="11522" width="7.625" style="1" customWidth="1"/>
    <col min="11523" max="11523" width="31.75" style="1" customWidth="1"/>
    <col min="11524" max="11524" width="46.125" style="1" customWidth="1"/>
    <col min="11525" max="11525" width="30.875" style="1" customWidth="1"/>
    <col min="11526" max="11526" width="22.125" style="1" customWidth="1"/>
    <col min="11527" max="11527" width="6.375" style="1" customWidth="1"/>
    <col min="11528" max="11528" width="9" style="1"/>
    <col min="11529" max="11529" width="9.625" style="1" customWidth="1"/>
    <col min="11530" max="11530" width="5.75" style="1" customWidth="1"/>
    <col min="11531" max="11776" width="9" style="1"/>
    <col min="11777" max="11777" width="4" style="1" customWidth="1"/>
    <col min="11778" max="11778" width="7.625" style="1" customWidth="1"/>
    <col min="11779" max="11779" width="31.75" style="1" customWidth="1"/>
    <col min="11780" max="11780" width="46.125" style="1" customWidth="1"/>
    <col min="11781" max="11781" width="30.875" style="1" customWidth="1"/>
    <col min="11782" max="11782" width="22.125" style="1" customWidth="1"/>
    <col min="11783" max="11783" width="6.375" style="1" customWidth="1"/>
    <col min="11784" max="11784" width="9" style="1"/>
    <col min="11785" max="11785" width="9.625" style="1" customWidth="1"/>
    <col min="11786" max="11786" width="5.75" style="1" customWidth="1"/>
    <col min="11787" max="12032" width="9" style="1"/>
    <col min="12033" max="12033" width="4" style="1" customWidth="1"/>
    <col min="12034" max="12034" width="7.625" style="1" customWidth="1"/>
    <col min="12035" max="12035" width="31.75" style="1" customWidth="1"/>
    <col min="12036" max="12036" width="46.125" style="1" customWidth="1"/>
    <col min="12037" max="12037" width="30.875" style="1" customWidth="1"/>
    <col min="12038" max="12038" width="22.125" style="1" customWidth="1"/>
    <col min="12039" max="12039" width="6.375" style="1" customWidth="1"/>
    <col min="12040" max="12040" width="9" style="1"/>
    <col min="12041" max="12041" width="9.625" style="1" customWidth="1"/>
    <col min="12042" max="12042" width="5.75" style="1" customWidth="1"/>
    <col min="12043" max="12288" width="9" style="1"/>
    <col min="12289" max="12289" width="4" style="1" customWidth="1"/>
    <col min="12290" max="12290" width="7.625" style="1" customWidth="1"/>
    <col min="12291" max="12291" width="31.75" style="1" customWidth="1"/>
    <col min="12292" max="12292" width="46.125" style="1" customWidth="1"/>
    <col min="12293" max="12293" width="30.875" style="1" customWidth="1"/>
    <col min="12294" max="12294" width="22.125" style="1" customWidth="1"/>
    <col min="12295" max="12295" width="6.375" style="1" customWidth="1"/>
    <col min="12296" max="12296" width="9" style="1"/>
    <col min="12297" max="12297" width="9.625" style="1" customWidth="1"/>
    <col min="12298" max="12298" width="5.75" style="1" customWidth="1"/>
    <col min="12299" max="12544" width="9" style="1"/>
    <col min="12545" max="12545" width="4" style="1" customWidth="1"/>
    <col min="12546" max="12546" width="7.625" style="1" customWidth="1"/>
    <col min="12547" max="12547" width="31.75" style="1" customWidth="1"/>
    <col min="12548" max="12548" width="46.125" style="1" customWidth="1"/>
    <col min="12549" max="12549" width="30.875" style="1" customWidth="1"/>
    <col min="12550" max="12550" width="22.125" style="1" customWidth="1"/>
    <col min="12551" max="12551" width="6.375" style="1" customWidth="1"/>
    <col min="12552" max="12552" width="9" style="1"/>
    <col min="12553" max="12553" width="9.625" style="1" customWidth="1"/>
    <col min="12554" max="12554" width="5.75" style="1" customWidth="1"/>
    <col min="12555" max="12800" width="9" style="1"/>
    <col min="12801" max="12801" width="4" style="1" customWidth="1"/>
    <col min="12802" max="12802" width="7.625" style="1" customWidth="1"/>
    <col min="12803" max="12803" width="31.75" style="1" customWidth="1"/>
    <col min="12804" max="12804" width="46.125" style="1" customWidth="1"/>
    <col min="12805" max="12805" width="30.875" style="1" customWidth="1"/>
    <col min="12806" max="12806" width="22.125" style="1" customWidth="1"/>
    <col min="12807" max="12807" width="6.375" style="1" customWidth="1"/>
    <col min="12808" max="12808" width="9" style="1"/>
    <col min="12809" max="12809" width="9.625" style="1" customWidth="1"/>
    <col min="12810" max="12810" width="5.75" style="1" customWidth="1"/>
    <col min="12811" max="13056" width="9" style="1"/>
    <col min="13057" max="13057" width="4" style="1" customWidth="1"/>
    <col min="13058" max="13058" width="7.625" style="1" customWidth="1"/>
    <col min="13059" max="13059" width="31.75" style="1" customWidth="1"/>
    <col min="13060" max="13060" width="46.125" style="1" customWidth="1"/>
    <col min="13061" max="13061" width="30.875" style="1" customWidth="1"/>
    <col min="13062" max="13062" width="22.125" style="1" customWidth="1"/>
    <col min="13063" max="13063" width="6.375" style="1" customWidth="1"/>
    <col min="13064" max="13064" width="9" style="1"/>
    <col min="13065" max="13065" width="9.625" style="1" customWidth="1"/>
    <col min="13066" max="13066" width="5.75" style="1" customWidth="1"/>
    <col min="13067" max="13312" width="9" style="1"/>
    <col min="13313" max="13313" width="4" style="1" customWidth="1"/>
    <col min="13314" max="13314" width="7.625" style="1" customWidth="1"/>
    <col min="13315" max="13315" width="31.75" style="1" customWidth="1"/>
    <col min="13316" max="13316" width="46.125" style="1" customWidth="1"/>
    <col min="13317" max="13317" width="30.875" style="1" customWidth="1"/>
    <col min="13318" max="13318" width="22.125" style="1" customWidth="1"/>
    <col min="13319" max="13319" width="6.375" style="1" customWidth="1"/>
    <col min="13320" max="13320" width="9" style="1"/>
    <col min="13321" max="13321" width="9.625" style="1" customWidth="1"/>
    <col min="13322" max="13322" width="5.75" style="1" customWidth="1"/>
    <col min="13323" max="13568" width="9" style="1"/>
    <col min="13569" max="13569" width="4" style="1" customWidth="1"/>
    <col min="13570" max="13570" width="7.625" style="1" customWidth="1"/>
    <col min="13571" max="13571" width="31.75" style="1" customWidth="1"/>
    <col min="13572" max="13572" width="46.125" style="1" customWidth="1"/>
    <col min="13573" max="13573" width="30.875" style="1" customWidth="1"/>
    <col min="13574" max="13574" width="22.125" style="1" customWidth="1"/>
    <col min="13575" max="13575" width="6.375" style="1" customWidth="1"/>
    <col min="13576" max="13576" width="9" style="1"/>
    <col min="13577" max="13577" width="9.625" style="1" customWidth="1"/>
    <col min="13578" max="13578" width="5.75" style="1" customWidth="1"/>
    <col min="13579" max="13824" width="9" style="1"/>
    <col min="13825" max="13825" width="4" style="1" customWidth="1"/>
    <col min="13826" max="13826" width="7.625" style="1" customWidth="1"/>
    <col min="13827" max="13827" width="31.75" style="1" customWidth="1"/>
    <col min="13828" max="13828" width="46.125" style="1" customWidth="1"/>
    <col min="13829" max="13829" width="30.875" style="1" customWidth="1"/>
    <col min="13830" max="13830" width="22.125" style="1" customWidth="1"/>
    <col min="13831" max="13831" width="6.375" style="1" customWidth="1"/>
    <col min="13832" max="13832" width="9" style="1"/>
    <col min="13833" max="13833" width="9.625" style="1" customWidth="1"/>
    <col min="13834" max="13834" width="5.75" style="1" customWidth="1"/>
    <col min="13835" max="14080" width="9" style="1"/>
    <col min="14081" max="14081" width="4" style="1" customWidth="1"/>
    <col min="14082" max="14082" width="7.625" style="1" customWidth="1"/>
    <col min="14083" max="14083" width="31.75" style="1" customWidth="1"/>
    <col min="14084" max="14084" width="46.125" style="1" customWidth="1"/>
    <col min="14085" max="14085" width="30.875" style="1" customWidth="1"/>
    <col min="14086" max="14086" width="22.125" style="1" customWidth="1"/>
    <col min="14087" max="14087" width="6.375" style="1" customWidth="1"/>
    <col min="14088" max="14088" width="9" style="1"/>
    <col min="14089" max="14089" width="9.625" style="1" customWidth="1"/>
    <col min="14090" max="14090" width="5.75" style="1" customWidth="1"/>
    <col min="14091" max="14336" width="9" style="1"/>
    <col min="14337" max="14337" width="4" style="1" customWidth="1"/>
    <col min="14338" max="14338" width="7.625" style="1" customWidth="1"/>
    <col min="14339" max="14339" width="31.75" style="1" customWidth="1"/>
    <col min="14340" max="14340" width="46.125" style="1" customWidth="1"/>
    <col min="14341" max="14341" width="30.875" style="1" customWidth="1"/>
    <col min="14342" max="14342" width="22.125" style="1" customWidth="1"/>
    <col min="14343" max="14343" width="6.375" style="1" customWidth="1"/>
    <col min="14344" max="14344" width="9" style="1"/>
    <col min="14345" max="14345" width="9.625" style="1" customWidth="1"/>
    <col min="14346" max="14346" width="5.75" style="1" customWidth="1"/>
    <col min="14347" max="14592" width="9" style="1"/>
    <col min="14593" max="14593" width="4" style="1" customWidth="1"/>
    <col min="14594" max="14594" width="7.625" style="1" customWidth="1"/>
    <col min="14595" max="14595" width="31.75" style="1" customWidth="1"/>
    <col min="14596" max="14596" width="46.125" style="1" customWidth="1"/>
    <col min="14597" max="14597" width="30.875" style="1" customWidth="1"/>
    <col min="14598" max="14598" width="22.125" style="1" customWidth="1"/>
    <col min="14599" max="14599" width="6.375" style="1" customWidth="1"/>
    <col min="14600" max="14600" width="9" style="1"/>
    <col min="14601" max="14601" width="9.625" style="1" customWidth="1"/>
    <col min="14602" max="14602" width="5.75" style="1" customWidth="1"/>
    <col min="14603" max="14848" width="9" style="1"/>
    <col min="14849" max="14849" width="4" style="1" customWidth="1"/>
    <col min="14850" max="14850" width="7.625" style="1" customWidth="1"/>
    <col min="14851" max="14851" width="31.75" style="1" customWidth="1"/>
    <col min="14852" max="14852" width="46.125" style="1" customWidth="1"/>
    <col min="14853" max="14853" width="30.875" style="1" customWidth="1"/>
    <col min="14854" max="14854" width="22.125" style="1" customWidth="1"/>
    <col min="14855" max="14855" width="6.375" style="1" customWidth="1"/>
    <col min="14856" max="14856" width="9" style="1"/>
    <col min="14857" max="14857" width="9.625" style="1" customWidth="1"/>
    <col min="14858" max="14858" width="5.75" style="1" customWidth="1"/>
    <col min="14859" max="15104" width="9" style="1"/>
    <col min="15105" max="15105" width="4" style="1" customWidth="1"/>
    <col min="15106" max="15106" width="7.625" style="1" customWidth="1"/>
    <col min="15107" max="15107" width="31.75" style="1" customWidth="1"/>
    <col min="15108" max="15108" width="46.125" style="1" customWidth="1"/>
    <col min="15109" max="15109" width="30.875" style="1" customWidth="1"/>
    <col min="15110" max="15110" width="22.125" style="1" customWidth="1"/>
    <col min="15111" max="15111" width="6.375" style="1" customWidth="1"/>
    <col min="15112" max="15112" width="9" style="1"/>
    <col min="15113" max="15113" width="9.625" style="1" customWidth="1"/>
    <col min="15114" max="15114" width="5.75" style="1" customWidth="1"/>
    <col min="15115" max="15360" width="9" style="1"/>
    <col min="15361" max="15361" width="4" style="1" customWidth="1"/>
    <col min="15362" max="15362" width="7.625" style="1" customWidth="1"/>
    <col min="15363" max="15363" width="31.75" style="1" customWidth="1"/>
    <col min="15364" max="15364" width="46.125" style="1" customWidth="1"/>
    <col min="15365" max="15365" width="30.875" style="1" customWidth="1"/>
    <col min="15366" max="15366" width="22.125" style="1" customWidth="1"/>
    <col min="15367" max="15367" width="6.375" style="1" customWidth="1"/>
    <col min="15368" max="15368" width="9" style="1"/>
    <col min="15369" max="15369" width="9.625" style="1" customWidth="1"/>
    <col min="15370" max="15370" width="5.75" style="1" customWidth="1"/>
    <col min="15371" max="15616" width="9" style="1"/>
    <col min="15617" max="15617" width="4" style="1" customWidth="1"/>
    <col min="15618" max="15618" width="7.625" style="1" customWidth="1"/>
    <col min="15619" max="15619" width="31.75" style="1" customWidth="1"/>
    <col min="15620" max="15620" width="46.125" style="1" customWidth="1"/>
    <col min="15621" max="15621" width="30.875" style="1" customWidth="1"/>
    <col min="15622" max="15622" width="22.125" style="1" customWidth="1"/>
    <col min="15623" max="15623" width="6.375" style="1" customWidth="1"/>
    <col min="15624" max="15624" width="9" style="1"/>
    <col min="15625" max="15625" width="9.625" style="1" customWidth="1"/>
    <col min="15626" max="15626" width="5.75" style="1" customWidth="1"/>
    <col min="15627" max="15872" width="9" style="1"/>
    <col min="15873" max="15873" width="4" style="1" customWidth="1"/>
    <col min="15874" max="15874" width="7.625" style="1" customWidth="1"/>
    <col min="15875" max="15875" width="31.75" style="1" customWidth="1"/>
    <col min="15876" max="15876" width="46.125" style="1" customWidth="1"/>
    <col min="15877" max="15877" width="30.875" style="1" customWidth="1"/>
    <col min="15878" max="15878" width="22.125" style="1" customWidth="1"/>
    <col min="15879" max="15879" width="6.375" style="1" customWidth="1"/>
    <col min="15880" max="15880" width="9" style="1"/>
    <col min="15881" max="15881" width="9.625" style="1" customWidth="1"/>
    <col min="15882" max="15882" width="5.75" style="1" customWidth="1"/>
    <col min="15883" max="16128" width="9" style="1"/>
    <col min="16129" max="16129" width="4" style="1" customWidth="1"/>
    <col min="16130" max="16130" width="7.625" style="1" customWidth="1"/>
    <col min="16131" max="16131" width="31.75" style="1" customWidth="1"/>
    <col min="16132" max="16132" width="46.125" style="1" customWidth="1"/>
    <col min="16133" max="16133" width="30.875" style="1" customWidth="1"/>
    <col min="16134" max="16134" width="22.125" style="1" customWidth="1"/>
    <col min="16135" max="16135" width="6.375" style="1" customWidth="1"/>
    <col min="16136" max="16136" width="9" style="1"/>
    <col min="16137" max="16137" width="9.625" style="1" customWidth="1"/>
    <col min="16138" max="16138" width="5.75" style="1" customWidth="1"/>
    <col min="16139" max="16384" width="9" style="1"/>
  </cols>
  <sheetData>
    <row r="1" spans="1:9" ht="15.75">
      <c r="A1" s="120" t="s">
        <v>206</v>
      </c>
      <c r="B1" s="120"/>
      <c r="C1" s="120"/>
      <c r="D1" s="120"/>
      <c r="E1" s="120"/>
      <c r="F1" s="120"/>
      <c r="G1" s="120"/>
      <c r="H1" s="120"/>
      <c r="I1" s="120"/>
    </row>
    <row r="2" spans="1:9" ht="16.5">
      <c r="B2" s="3"/>
      <c r="D2" s="4" t="s">
        <v>0</v>
      </c>
      <c r="E2" s="5"/>
    </row>
    <row r="3" spans="1:9" ht="18">
      <c r="A3" s="6"/>
      <c r="B3" s="3"/>
      <c r="D3" s="7" t="s">
        <v>132</v>
      </c>
    </row>
    <row r="4" spans="1:9" ht="15" thickBot="1">
      <c r="B4" s="3"/>
    </row>
    <row r="5" spans="1:9" ht="53.25" customHeight="1" thickBot="1">
      <c r="A5" s="8" t="s">
        <v>1</v>
      </c>
      <c r="B5" s="9" t="s">
        <v>2</v>
      </c>
      <c r="C5" s="138" t="s">
        <v>3</v>
      </c>
      <c r="D5" s="139"/>
      <c r="E5" s="10" t="s">
        <v>4</v>
      </c>
      <c r="F5" s="10" t="s">
        <v>5</v>
      </c>
      <c r="G5" s="11" t="s">
        <v>6</v>
      </c>
      <c r="H5" s="10" t="s">
        <v>7</v>
      </c>
      <c r="I5" s="12" t="s">
        <v>8</v>
      </c>
    </row>
    <row r="6" spans="1:9" ht="21" thickBot="1">
      <c r="A6" s="140" t="s">
        <v>133</v>
      </c>
      <c r="B6" s="141"/>
      <c r="C6" s="141"/>
      <c r="D6" s="141"/>
      <c r="E6" s="141"/>
      <c r="F6" s="141"/>
      <c r="G6" s="141"/>
      <c r="H6" s="141"/>
      <c r="I6" s="142"/>
    </row>
    <row r="7" spans="1:9" ht="51">
      <c r="A7" s="108">
        <v>1</v>
      </c>
      <c r="B7" s="99" t="s">
        <v>16</v>
      </c>
      <c r="C7" s="28" t="s">
        <v>17</v>
      </c>
      <c r="D7" s="29" t="s">
        <v>18</v>
      </c>
      <c r="E7" s="13"/>
      <c r="F7" s="112"/>
      <c r="G7" s="115" t="s">
        <v>61</v>
      </c>
      <c r="H7" s="118"/>
      <c r="I7" s="102"/>
    </row>
    <row r="8" spans="1:9">
      <c r="A8" s="109"/>
      <c r="B8" s="100"/>
      <c r="C8" s="30"/>
      <c r="D8" s="31" t="s">
        <v>19</v>
      </c>
      <c r="E8" s="16"/>
      <c r="F8" s="113"/>
      <c r="G8" s="116"/>
      <c r="H8" s="91"/>
      <c r="I8" s="72"/>
    </row>
    <row r="9" spans="1:9" ht="25.5">
      <c r="A9" s="109"/>
      <c r="B9" s="100"/>
      <c r="C9" s="30"/>
      <c r="D9" s="31" t="s">
        <v>20</v>
      </c>
      <c r="E9" s="16"/>
      <c r="F9" s="113"/>
      <c r="G9" s="116"/>
      <c r="H9" s="91"/>
      <c r="I9" s="103"/>
    </row>
    <row r="10" spans="1:9" ht="63.75">
      <c r="A10" s="109"/>
      <c r="B10" s="100"/>
      <c r="C10" s="30"/>
      <c r="D10" s="31" t="s">
        <v>21</v>
      </c>
      <c r="E10" s="16"/>
      <c r="F10" s="113"/>
      <c r="G10" s="116"/>
      <c r="H10" s="91"/>
      <c r="I10" s="103"/>
    </row>
    <row r="11" spans="1:9">
      <c r="A11" s="109"/>
      <c r="B11" s="100"/>
      <c r="C11" s="30"/>
      <c r="D11" s="31" t="s">
        <v>22</v>
      </c>
      <c r="E11" s="16"/>
      <c r="F11" s="113"/>
      <c r="G11" s="116"/>
      <c r="H11" s="91"/>
      <c r="I11" s="103"/>
    </row>
    <row r="12" spans="1:9" ht="38.25">
      <c r="A12" s="109"/>
      <c r="B12" s="100"/>
      <c r="C12" s="30"/>
      <c r="D12" s="31" t="s">
        <v>23</v>
      </c>
      <c r="E12" s="16"/>
      <c r="F12" s="113"/>
      <c r="G12" s="116"/>
      <c r="H12" s="91"/>
      <c r="I12" s="103"/>
    </row>
    <row r="13" spans="1:9" ht="38.25">
      <c r="A13" s="109"/>
      <c r="B13" s="100"/>
      <c r="C13" s="30"/>
      <c r="D13" s="31" t="s">
        <v>24</v>
      </c>
      <c r="E13" s="16"/>
      <c r="F13" s="113"/>
      <c r="G13" s="116"/>
      <c r="H13" s="91"/>
      <c r="I13" s="103"/>
    </row>
    <row r="14" spans="1:9" ht="38.25">
      <c r="A14" s="109"/>
      <c r="B14" s="100"/>
      <c r="C14" s="30"/>
      <c r="D14" s="31" t="s">
        <v>25</v>
      </c>
      <c r="E14" s="16"/>
      <c r="F14" s="113"/>
      <c r="G14" s="116"/>
      <c r="H14" s="91"/>
      <c r="I14" s="103"/>
    </row>
    <row r="15" spans="1:9" ht="63.75">
      <c r="A15" s="109"/>
      <c r="B15" s="100"/>
      <c r="C15" s="30"/>
      <c r="D15" s="31" t="s">
        <v>26</v>
      </c>
      <c r="E15" s="16"/>
      <c r="F15" s="113"/>
      <c r="G15" s="116"/>
      <c r="H15" s="91"/>
      <c r="I15" s="103"/>
    </row>
    <row r="16" spans="1:9" ht="25.5">
      <c r="A16" s="109"/>
      <c r="B16" s="100"/>
      <c r="C16" s="30"/>
      <c r="D16" s="31" t="s">
        <v>27</v>
      </c>
      <c r="E16" s="16"/>
      <c r="F16" s="113"/>
      <c r="G16" s="116"/>
      <c r="H16" s="91"/>
      <c r="I16" s="103"/>
    </row>
    <row r="17" spans="1:9" ht="38.25">
      <c r="A17" s="109"/>
      <c r="B17" s="100"/>
      <c r="C17" s="30"/>
      <c r="D17" s="31" t="s">
        <v>28</v>
      </c>
      <c r="E17" s="16"/>
      <c r="F17" s="113"/>
      <c r="G17" s="116"/>
      <c r="H17" s="91"/>
      <c r="I17" s="103"/>
    </row>
    <row r="18" spans="1:9" ht="63.75">
      <c r="A18" s="109"/>
      <c r="B18" s="100"/>
      <c r="C18" s="30"/>
      <c r="D18" s="31" t="s">
        <v>29</v>
      </c>
      <c r="E18" s="16"/>
      <c r="F18" s="113"/>
      <c r="G18" s="116"/>
      <c r="H18" s="91"/>
      <c r="I18" s="103"/>
    </row>
    <row r="19" spans="1:9" ht="38.25">
      <c r="A19" s="109"/>
      <c r="B19" s="100"/>
      <c r="C19" s="30"/>
      <c r="D19" s="31" t="s">
        <v>30</v>
      </c>
      <c r="E19" s="16"/>
      <c r="F19" s="113"/>
      <c r="G19" s="116"/>
      <c r="H19" s="91"/>
      <c r="I19" s="103"/>
    </row>
    <row r="20" spans="1:9" ht="25.5">
      <c r="A20" s="109"/>
      <c r="B20" s="100"/>
      <c r="C20" s="30"/>
      <c r="D20" s="31" t="s">
        <v>31</v>
      </c>
      <c r="E20" s="16"/>
      <c r="F20" s="113"/>
      <c r="G20" s="116"/>
      <c r="H20" s="91"/>
      <c r="I20" s="103"/>
    </row>
    <row r="21" spans="1:9">
      <c r="A21" s="109"/>
      <c r="B21" s="100"/>
      <c r="C21" s="32"/>
      <c r="D21" s="31" t="s">
        <v>32</v>
      </c>
      <c r="E21" s="16"/>
      <c r="F21" s="113"/>
      <c r="G21" s="116"/>
      <c r="H21" s="91"/>
      <c r="I21" s="103"/>
    </row>
    <row r="22" spans="1:9" ht="38.25">
      <c r="A22" s="109"/>
      <c r="B22" s="100"/>
      <c r="C22" s="32"/>
      <c r="D22" s="31" t="s">
        <v>33</v>
      </c>
      <c r="E22" s="16"/>
      <c r="F22" s="113"/>
      <c r="G22" s="116"/>
      <c r="H22" s="91"/>
      <c r="I22" s="103"/>
    </row>
    <row r="23" spans="1:9" ht="38.25">
      <c r="A23" s="109"/>
      <c r="B23" s="100"/>
      <c r="C23" s="32"/>
      <c r="D23" s="31" t="s">
        <v>34</v>
      </c>
      <c r="E23" s="16"/>
      <c r="F23" s="113"/>
      <c r="G23" s="116"/>
      <c r="H23" s="91"/>
      <c r="I23" s="103"/>
    </row>
    <row r="24" spans="1:9" ht="25.5">
      <c r="A24" s="109"/>
      <c r="B24" s="100"/>
      <c r="C24" s="32"/>
      <c r="D24" s="31" t="s">
        <v>35</v>
      </c>
      <c r="E24" s="16"/>
      <c r="F24" s="113"/>
      <c r="G24" s="116"/>
      <c r="H24" s="91"/>
      <c r="I24" s="103"/>
    </row>
    <row r="25" spans="1:9" ht="25.5">
      <c r="A25" s="109"/>
      <c r="B25" s="100"/>
      <c r="C25" s="32"/>
      <c r="D25" s="31" t="s">
        <v>36</v>
      </c>
      <c r="E25" s="16"/>
      <c r="F25" s="113"/>
      <c r="G25" s="116"/>
      <c r="H25" s="91"/>
      <c r="I25" s="103"/>
    </row>
    <row r="26" spans="1:9" ht="38.25">
      <c r="A26" s="109"/>
      <c r="B26" s="100"/>
      <c r="C26" s="32"/>
      <c r="D26" s="31" t="s">
        <v>37</v>
      </c>
      <c r="E26" s="16"/>
      <c r="F26" s="113"/>
      <c r="G26" s="116"/>
      <c r="H26" s="91"/>
      <c r="I26" s="103"/>
    </row>
    <row r="27" spans="1:9" ht="25.5">
      <c r="A27" s="109"/>
      <c r="B27" s="100"/>
      <c r="C27" s="32"/>
      <c r="D27" s="31" t="s">
        <v>38</v>
      </c>
      <c r="E27" s="16"/>
      <c r="F27" s="113"/>
      <c r="G27" s="116"/>
      <c r="H27" s="91"/>
      <c r="I27" s="103"/>
    </row>
    <row r="28" spans="1:9" ht="51">
      <c r="A28" s="109"/>
      <c r="B28" s="100"/>
      <c r="C28" s="33" t="s">
        <v>17</v>
      </c>
      <c r="D28" s="31" t="s">
        <v>39</v>
      </c>
      <c r="E28" s="16"/>
      <c r="F28" s="113"/>
      <c r="G28" s="116"/>
      <c r="H28" s="91"/>
      <c r="I28" s="103"/>
    </row>
    <row r="29" spans="1:9" ht="25.5">
      <c r="A29" s="109"/>
      <c r="B29" s="100"/>
      <c r="C29" s="32"/>
      <c r="D29" s="31" t="s">
        <v>40</v>
      </c>
      <c r="E29" s="16"/>
      <c r="F29" s="113"/>
      <c r="G29" s="116"/>
      <c r="H29" s="91"/>
      <c r="I29" s="103"/>
    </row>
    <row r="30" spans="1:9">
      <c r="A30" s="109"/>
      <c r="B30" s="100"/>
      <c r="C30" s="32"/>
      <c r="D30" s="34" t="s">
        <v>41</v>
      </c>
      <c r="E30" s="16"/>
      <c r="F30" s="113"/>
      <c r="G30" s="116"/>
      <c r="H30" s="91"/>
      <c r="I30" s="103"/>
    </row>
    <row r="31" spans="1:9">
      <c r="A31" s="109"/>
      <c r="B31" s="100"/>
      <c r="C31" s="32"/>
      <c r="D31" s="35" t="s">
        <v>42</v>
      </c>
      <c r="E31" s="16"/>
      <c r="F31" s="113"/>
      <c r="G31" s="116"/>
      <c r="H31" s="91"/>
      <c r="I31" s="103"/>
    </row>
    <row r="32" spans="1:9" ht="51">
      <c r="A32" s="109"/>
      <c r="B32" s="100"/>
      <c r="C32" s="32"/>
      <c r="D32" s="31" t="s">
        <v>43</v>
      </c>
      <c r="E32" s="16"/>
      <c r="F32" s="113"/>
      <c r="G32" s="116"/>
      <c r="H32" s="91"/>
      <c r="I32" s="103"/>
    </row>
    <row r="33" spans="1:9" ht="38.25">
      <c r="A33" s="109"/>
      <c r="B33" s="100"/>
      <c r="C33" s="32"/>
      <c r="D33" s="31" t="s">
        <v>44</v>
      </c>
      <c r="E33" s="16"/>
      <c r="F33" s="113"/>
      <c r="G33" s="116"/>
      <c r="H33" s="91"/>
      <c r="I33" s="103"/>
    </row>
    <row r="34" spans="1:9">
      <c r="A34" s="109"/>
      <c r="B34" s="100"/>
      <c r="C34" s="32"/>
      <c r="D34" s="31" t="s">
        <v>45</v>
      </c>
      <c r="E34" s="16"/>
      <c r="F34" s="113"/>
      <c r="G34" s="116"/>
      <c r="H34" s="91"/>
      <c r="I34" s="103"/>
    </row>
    <row r="35" spans="1:9" ht="25.5">
      <c r="A35" s="109"/>
      <c r="B35" s="100"/>
      <c r="C35" s="30"/>
      <c r="D35" s="31" t="s">
        <v>46</v>
      </c>
      <c r="E35" s="16"/>
      <c r="F35" s="113"/>
      <c r="G35" s="116"/>
      <c r="H35" s="91"/>
      <c r="I35" s="103"/>
    </row>
    <row r="36" spans="1:9">
      <c r="A36" s="109"/>
      <c r="B36" s="100"/>
      <c r="C36" s="30"/>
      <c r="D36" s="31" t="s">
        <v>47</v>
      </c>
      <c r="E36" s="16"/>
      <c r="F36" s="113"/>
      <c r="G36" s="116"/>
      <c r="H36" s="91"/>
      <c r="I36" s="103"/>
    </row>
    <row r="37" spans="1:9" ht="25.5">
      <c r="A37" s="109"/>
      <c r="B37" s="100"/>
      <c r="C37" s="30"/>
      <c r="D37" s="31" t="s">
        <v>48</v>
      </c>
      <c r="E37" s="16"/>
      <c r="F37" s="113"/>
      <c r="G37" s="116"/>
      <c r="H37" s="91"/>
      <c r="I37" s="103"/>
    </row>
    <row r="38" spans="1:9">
      <c r="A38" s="109"/>
      <c r="B38" s="100"/>
      <c r="C38" s="32"/>
      <c r="D38" s="31" t="s">
        <v>49</v>
      </c>
      <c r="E38" s="16"/>
      <c r="F38" s="113"/>
      <c r="G38" s="116"/>
      <c r="H38" s="91"/>
      <c r="I38" s="103"/>
    </row>
    <row r="39" spans="1:9" ht="63.75">
      <c r="A39" s="109"/>
      <c r="B39" s="100"/>
      <c r="C39" s="32"/>
      <c r="D39" s="31" t="s">
        <v>50</v>
      </c>
      <c r="E39" s="16"/>
      <c r="F39" s="113"/>
      <c r="G39" s="116"/>
      <c r="H39" s="91"/>
      <c r="I39" s="103"/>
    </row>
    <row r="40" spans="1:9" ht="51">
      <c r="A40" s="109"/>
      <c r="B40" s="100"/>
      <c r="C40" s="33" t="s">
        <v>17</v>
      </c>
      <c r="D40" s="31" t="s">
        <v>51</v>
      </c>
      <c r="E40" s="16"/>
      <c r="F40" s="113"/>
      <c r="G40" s="116"/>
      <c r="H40" s="91"/>
      <c r="I40" s="103"/>
    </row>
    <row r="41" spans="1:9" ht="76.5">
      <c r="A41" s="109"/>
      <c r="B41" s="100"/>
      <c r="C41" s="32"/>
      <c r="D41" s="31" t="s">
        <v>52</v>
      </c>
      <c r="E41" s="16"/>
      <c r="F41" s="113"/>
      <c r="G41" s="116"/>
      <c r="H41" s="91"/>
      <c r="I41" s="103"/>
    </row>
    <row r="42" spans="1:9" ht="51">
      <c r="A42" s="109"/>
      <c r="B42" s="100"/>
      <c r="C42" s="32"/>
      <c r="D42" s="36" t="s">
        <v>53</v>
      </c>
      <c r="E42" s="16"/>
      <c r="F42" s="113"/>
      <c r="G42" s="116"/>
      <c r="H42" s="91"/>
      <c r="I42" s="103"/>
    </row>
    <row r="43" spans="1:9" ht="25.5">
      <c r="A43" s="109"/>
      <c r="B43" s="100"/>
      <c r="C43" s="32"/>
      <c r="D43" s="36" t="s">
        <v>54</v>
      </c>
      <c r="E43" s="16"/>
      <c r="F43" s="113"/>
      <c r="G43" s="116"/>
      <c r="H43" s="91"/>
      <c r="I43" s="103"/>
    </row>
    <row r="44" spans="1:9" ht="51">
      <c r="A44" s="109"/>
      <c r="B44" s="100"/>
      <c r="C44" s="37" t="s">
        <v>55</v>
      </c>
      <c r="D44" s="38" t="s">
        <v>56</v>
      </c>
      <c r="E44" s="16"/>
      <c r="F44" s="113"/>
      <c r="G44" s="116"/>
      <c r="H44" s="91"/>
      <c r="I44" s="103"/>
    </row>
    <row r="45" spans="1:9" ht="51.75" thickBot="1">
      <c r="A45" s="110"/>
      <c r="B45" s="111"/>
      <c r="C45" s="42" t="s">
        <v>57</v>
      </c>
      <c r="D45" s="43" t="s">
        <v>58</v>
      </c>
      <c r="E45" s="27"/>
      <c r="F45" s="114"/>
      <c r="G45" s="117"/>
      <c r="H45" s="119"/>
      <c r="I45" s="104"/>
    </row>
    <row r="46" spans="1:9" ht="26.25" thickBot="1">
      <c r="A46" s="74">
        <v>2</v>
      </c>
      <c r="B46" s="105" t="s">
        <v>62</v>
      </c>
      <c r="C46" s="44" t="s">
        <v>57</v>
      </c>
      <c r="D46" s="45" t="s">
        <v>200</v>
      </c>
      <c r="E46" s="13"/>
      <c r="F46" s="81"/>
      <c r="G46" s="85">
        <v>30</v>
      </c>
      <c r="H46" s="89"/>
      <c r="I46" s="70">
        <f>G46*H46</f>
        <v>0</v>
      </c>
    </row>
    <row r="47" spans="1:9" ht="15" thickBot="1">
      <c r="A47" s="75"/>
      <c r="B47" s="106"/>
      <c r="C47" s="46" t="s">
        <v>63</v>
      </c>
      <c r="D47" s="47" t="s">
        <v>64</v>
      </c>
      <c r="E47" s="16"/>
      <c r="F47" s="82"/>
      <c r="G47" s="86"/>
      <c r="H47" s="90"/>
      <c r="I47" s="71"/>
    </row>
    <row r="48" spans="1:9" ht="15" thickBot="1">
      <c r="A48" s="75"/>
      <c r="B48" s="106"/>
      <c r="C48" s="44" t="s">
        <v>65</v>
      </c>
      <c r="D48" s="45" t="s">
        <v>66</v>
      </c>
      <c r="E48" s="16"/>
      <c r="F48" s="82"/>
      <c r="G48" s="86"/>
      <c r="H48" s="90"/>
      <c r="I48" s="71"/>
    </row>
    <row r="49" spans="1:10" ht="15" thickBot="1">
      <c r="A49" s="75"/>
      <c r="B49" s="106"/>
      <c r="C49" s="46" t="s">
        <v>67</v>
      </c>
      <c r="D49" s="47" t="s">
        <v>68</v>
      </c>
      <c r="E49" s="16"/>
      <c r="F49" s="82"/>
      <c r="G49" s="86"/>
      <c r="H49" s="90"/>
      <c r="I49" s="71"/>
    </row>
    <row r="50" spans="1:10" ht="15" thickBot="1">
      <c r="A50" s="75"/>
      <c r="B50" s="106"/>
      <c r="C50" s="44" t="s">
        <v>69</v>
      </c>
      <c r="D50" s="45" t="s">
        <v>70</v>
      </c>
      <c r="E50" s="16"/>
      <c r="F50" s="82"/>
      <c r="G50" s="86"/>
      <c r="H50" s="90"/>
      <c r="I50" s="71"/>
    </row>
    <row r="51" spans="1:10" ht="15" thickBot="1">
      <c r="A51" s="75"/>
      <c r="B51" s="106"/>
      <c r="C51" s="46" t="s">
        <v>71</v>
      </c>
      <c r="D51" s="47" t="s">
        <v>10</v>
      </c>
      <c r="E51" s="16"/>
      <c r="F51" s="82"/>
      <c r="G51" s="86"/>
      <c r="H51" s="90"/>
      <c r="I51" s="71"/>
    </row>
    <row r="52" spans="1:10" ht="15" thickBot="1">
      <c r="A52" s="75"/>
      <c r="B52" s="106"/>
      <c r="C52" s="44" t="s">
        <v>11</v>
      </c>
      <c r="D52" s="45" t="s">
        <v>72</v>
      </c>
      <c r="E52" s="16"/>
      <c r="F52" s="82"/>
      <c r="G52" s="86"/>
      <c r="H52" s="90"/>
      <c r="I52" s="71"/>
    </row>
    <row r="53" spans="1:10" ht="15" thickBot="1">
      <c r="A53" s="75"/>
      <c r="B53" s="106"/>
      <c r="C53" s="48" t="s">
        <v>73</v>
      </c>
      <c r="D53" s="38" t="s">
        <v>74</v>
      </c>
      <c r="E53" s="16"/>
      <c r="F53" s="82"/>
      <c r="G53" s="86"/>
      <c r="H53" s="90"/>
      <c r="I53" s="71"/>
    </row>
    <row r="54" spans="1:10" ht="15" thickBot="1">
      <c r="A54" s="75"/>
      <c r="B54" s="106"/>
      <c r="C54" s="17" t="s">
        <v>75</v>
      </c>
      <c r="D54" s="18" t="s">
        <v>76</v>
      </c>
      <c r="E54" s="16"/>
      <c r="F54" s="82"/>
      <c r="G54" s="86"/>
      <c r="H54" s="90"/>
      <c r="I54" s="71"/>
    </row>
    <row r="55" spans="1:10" ht="15" thickBot="1">
      <c r="A55" s="75"/>
      <c r="B55" s="106"/>
      <c r="C55" s="49" t="s">
        <v>77</v>
      </c>
      <c r="D55" s="38" t="s">
        <v>198</v>
      </c>
      <c r="E55" s="16"/>
      <c r="F55" s="82"/>
      <c r="G55" s="86"/>
      <c r="H55" s="90"/>
      <c r="I55" s="71"/>
    </row>
    <row r="56" spans="1:10" ht="15" thickBot="1">
      <c r="A56" s="75"/>
      <c r="B56" s="106"/>
      <c r="C56" s="49" t="s">
        <v>78</v>
      </c>
      <c r="D56" s="38" t="s">
        <v>202</v>
      </c>
      <c r="E56" s="16"/>
      <c r="F56" s="82"/>
      <c r="G56" s="86"/>
      <c r="H56" s="90"/>
      <c r="I56" s="71"/>
    </row>
    <row r="57" spans="1:10" ht="15" thickBot="1">
      <c r="A57" s="75"/>
      <c r="B57" s="106"/>
      <c r="C57" s="50" t="s">
        <v>79</v>
      </c>
      <c r="D57" s="38" t="s">
        <v>80</v>
      </c>
      <c r="E57" s="16"/>
      <c r="F57" s="82"/>
      <c r="G57" s="86"/>
      <c r="H57" s="90"/>
      <c r="I57" s="71"/>
    </row>
    <row r="58" spans="1:10" ht="90" thickBot="1">
      <c r="A58" s="75"/>
      <c r="B58" s="106"/>
      <c r="C58" s="14" t="s">
        <v>81</v>
      </c>
      <c r="D58" s="51" t="s">
        <v>204</v>
      </c>
      <c r="E58" s="16"/>
      <c r="F58" s="82"/>
      <c r="G58" s="86"/>
      <c r="H58" s="90"/>
      <c r="I58" s="71"/>
    </row>
    <row r="59" spans="1:10" ht="15" thickBot="1">
      <c r="A59" s="75"/>
      <c r="B59" s="107"/>
      <c r="C59" s="25" t="s">
        <v>15</v>
      </c>
      <c r="D59" s="26" t="s">
        <v>82</v>
      </c>
      <c r="E59" s="52"/>
      <c r="F59" s="82"/>
      <c r="G59" s="86"/>
      <c r="H59" s="90"/>
      <c r="I59" s="71"/>
    </row>
    <row r="60" spans="1:10" ht="115.5" thickBot="1">
      <c r="A60" s="74">
        <v>3</v>
      </c>
      <c r="B60" s="105" t="s">
        <v>83</v>
      </c>
      <c r="C60" s="53" t="s">
        <v>9</v>
      </c>
      <c r="D60" s="68" t="s">
        <v>197</v>
      </c>
      <c r="E60" s="13"/>
      <c r="F60" s="81"/>
      <c r="G60" s="85">
        <v>30</v>
      </c>
      <c r="H60" s="89"/>
      <c r="I60" s="70">
        <f>G60*H60</f>
        <v>0</v>
      </c>
      <c r="J60" s="54"/>
    </row>
    <row r="61" spans="1:10" ht="15" thickBot="1">
      <c r="A61" s="75"/>
      <c r="B61" s="106"/>
      <c r="C61" s="37" t="s">
        <v>84</v>
      </c>
      <c r="D61" s="24">
        <v>1</v>
      </c>
      <c r="E61" s="16"/>
      <c r="F61" s="82"/>
      <c r="G61" s="86"/>
      <c r="H61" s="90"/>
      <c r="I61" s="71"/>
    </row>
    <row r="62" spans="1:10" ht="15" thickBot="1">
      <c r="A62" s="75"/>
      <c r="B62" s="106"/>
      <c r="C62" s="37" t="s">
        <v>85</v>
      </c>
      <c r="D62" s="24" t="s">
        <v>86</v>
      </c>
      <c r="E62" s="16"/>
      <c r="F62" s="82"/>
      <c r="G62" s="86"/>
      <c r="H62" s="90"/>
      <c r="I62" s="71"/>
    </row>
    <row r="63" spans="1:10" ht="15" thickBot="1">
      <c r="A63" s="75"/>
      <c r="B63" s="106"/>
      <c r="C63" s="55" t="s">
        <v>87</v>
      </c>
      <c r="D63" s="56" t="s">
        <v>88</v>
      </c>
      <c r="E63" s="16"/>
      <c r="F63" s="82"/>
      <c r="G63" s="86"/>
      <c r="H63" s="90"/>
      <c r="I63" s="71"/>
    </row>
    <row r="64" spans="1:10" ht="15" thickBot="1">
      <c r="A64" s="75"/>
      <c r="B64" s="106"/>
      <c r="C64" s="17" t="s">
        <v>12</v>
      </c>
      <c r="D64" s="18" t="s">
        <v>13</v>
      </c>
      <c r="E64" s="16"/>
      <c r="F64" s="82"/>
      <c r="G64" s="86"/>
      <c r="H64" s="90"/>
      <c r="I64" s="71"/>
    </row>
    <row r="65" spans="1:10" ht="15" thickBot="1">
      <c r="A65" s="75"/>
      <c r="B65" s="106"/>
      <c r="C65" s="37" t="s">
        <v>89</v>
      </c>
      <c r="D65" s="24" t="s">
        <v>90</v>
      </c>
      <c r="E65" s="16"/>
      <c r="F65" s="82"/>
      <c r="G65" s="86"/>
      <c r="H65" s="90"/>
      <c r="I65" s="71"/>
    </row>
    <row r="66" spans="1:10" ht="26.25" thickBot="1">
      <c r="A66" s="75"/>
      <c r="B66" s="106"/>
      <c r="C66" s="37" t="s">
        <v>91</v>
      </c>
      <c r="D66" s="24" t="s">
        <v>205</v>
      </c>
      <c r="E66" s="16"/>
      <c r="F66" s="82"/>
      <c r="G66" s="86"/>
      <c r="H66" s="90"/>
      <c r="I66" s="71"/>
    </row>
    <row r="67" spans="1:10" ht="15" thickBot="1">
      <c r="A67" s="75"/>
      <c r="B67" s="106"/>
      <c r="C67" s="37" t="s">
        <v>92</v>
      </c>
      <c r="D67" s="24" t="s">
        <v>93</v>
      </c>
      <c r="E67" s="16"/>
      <c r="F67" s="82"/>
      <c r="G67" s="86"/>
      <c r="H67" s="90"/>
      <c r="I67" s="71"/>
    </row>
    <row r="68" spans="1:10" ht="77.25" thickBot="1">
      <c r="A68" s="75"/>
      <c r="B68" s="106"/>
      <c r="C68" s="37" t="s">
        <v>94</v>
      </c>
      <c r="D68" s="56" t="s">
        <v>95</v>
      </c>
      <c r="E68" s="16"/>
      <c r="F68" s="82"/>
      <c r="G68" s="86"/>
      <c r="H68" s="90"/>
      <c r="I68" s="71"/>
    </row>
    <row r="69" spans="1:10" ht="15" thickBot="1">
      <c r="A69" s="75"/>
      <c r="B69" s="106"/>
      <c r="C69" s="37" t="s">
        <v>96</v>
      </c>
      <c r="D69" s="24" t="s">
        <v>97</v>
      </c>
      <c r="E69" s="16"/>
      <c r="F69" s="82"/>
      <c r="G69" s="86"/>
      <c r="H69" s="90"/>
      <c r="I69" s="71"/>
    </row>
    <row r="70" spans="1:10" ht="26.25" thickBot="1">
      <c r="A70" s="75"/>
      <c r="B70" s="106"/>
      <c r="C70" s="37" t="s">
        <v>98</v>
      </c>
      <c r="D70" s="24" t="s">
        <v>203</v>
      </c>
      <c r="E70" s="16"/>
      <c r="F70" s="82"/>
      <c r="G70" s="86"/>
      <c r="H70" s="90"/>
      <c r="I70" s="71"/>
    </row>
    <row r="71" spans="1:10" ht="15" thickBot="1">
      <c r="A71" s="75"/>
      <c r="B71" s="106"/>
      <c r="C71" s="37" t="s">
        <v>99</v>
      </c>
      <c r="D71" s="24" t="s">
        <v>100</v>
      </c>
      <c r="E71" s="16"/>
      <c r="F71" s="82"/>
      <c r="G71" s="86"/>
      <c r="H71" s="90"/>
      <c r="I71" s="71"/>
    </row>
    <row r="72" spans="1:10" ht="26.25" thickBot="1">
      <c r="A72" s="75"/>
      <c r="B72" s="106"/>
      <c r="C72" s="37" t="s">
        <v>14</v>
      </c>
      <c r="D72" s="24" t="s">
        <v>199</v>
      </c>
      <c r="E72" s="16"/>
      <c r="F72" s="82"/>
      <c r="G72" s="86"/>
      <c r="H72" s="90"/>
      <c r="I72" s="71"/>
    </row>
    <row r="73" spans="1:10" ht="51.75" thickBot="1">
      <c r="A73" s="75"/>
      <c r="B73" s="106"/>
      <c r="C73" s="37" t="s">
        <v>57</v>
      </c>
      <c r="D73" s="57" t="s">
        <v>101</v>
      </c>
      <c r="E73" s="16"/>
      <c r="F73" s="82"/>
      <c r="G73" s="86"/>
      <c r="H73" s="90"/>
      <c r="I73" s="71"/>
    </row>
    <row r="74" spans="1:10" ht="26.25" thickBot="1">
      <c r="A74" s="75"/>
      <c r="B74" s="106"/>
      <c r="C74" s="37" t="s">
        <v>102</v>
      </c>
      <c r="D74" s="58" t="s">
        <v>103</v>
      </c>
      <c r="E74" s="16"/>
      <c r="F74" s="82"/>
      <c r="G74" s="86"/>
      <c r="H74" s="90"/>
      <c r="I74" s="71"/>
    </row>
    <row r="75" spans="1:10" ht="15" thickBot="1">
      <c r="A75" s="75"/>
      <c r="B75" s="106"/>
      <c r="C75" s="37" t="s">
        <v>104</v>
      </c>
      <c r="D75" s="57" t="s">
        <v>105</v>
      </c>
      <c r="E75" s="16"/>
      <c r="F75" s="82"/>
      <c r="G75" s="86"/>
      <c r="H75" s="90"/>
      <c r="I75" s="71"/>
    </row>
    <row r="76" spans="1:10" ht="39" thickBot="1">
      <c r="A76" s="75"/>
      <c r="B76" s="106"/>
      <c r="C76" s="17" t="s">
        <v>106</v>
      </c>
      <c r="D76" s="24" t="s">
        <v>201</v>
      </c>
      <c r="E76" s="16"/>
      <c r="F76" s="82"/>
      <c r="G76" s="86"/>
      <c r="H76" s="90"/>
      <c r="I76" s="71"/>
    </row>
    <row r="77" spans="1:10" ht="26.25" thickBot="1">
      <c r="A77" s="76"/>
      <c r="B77" s="106"/>
      <c r="C77" s="48" t="s">
        <v>15</v>
      </c>
      <c r="D77" s="41" t="s">
        <v>157</v>
      </c>
      <c r="E77" s="21"/>
      <c r="F77" s="83"/>
      <c r="G77" s="87"/>
      <c r="H77" s="91"/>
      <c r="I77" s="72"/>
      <c r="J77" s="54"/>
    </row>
    <row r="78" spans="1:10" ht="15" thickBot="1">
      <c r="A78" s="96">
        <v>4</v>
      </c>
      <c r="B78" s="99" t="s">
        <v>107</v>
      </c>
      <c r="C78" s="53" t="s">
        <v>108</v>
      </c>
      <c r="D78" s="59" t="s">
        <v>109</v>
      </c>
      <c r="E78" s="13"/>
      <c r="F78" s="81"/>
      <c r="G78" s="85">
        <v>30</v>
      </c>
      <c r="H78" s="89"/>
      <c r="I78" s="70">
        <f>G78*H78</f>
        <v>0</v>
      </c>
    </row>
    <row r="79" spans="1:10" ht="15" thickBot="1">
      <c r="A79" s="97"/>
      <c r="B79" s="100"/>
      <c r="C79" s="17" t="s">
        <v>110</v>
      </c>
      <c r="D79" s="18" t="s">
        <v>111</v>
      </c>
      <c r="E79" s="16"/>
      <c r="F79" s="82"/>
      <c r="G79" s="86"/>
      <c r="H79" s="90"/>
      <c r="I79" s="71"/>
    </row>
    <row r="80" spans="1:10" ht="15" thickBot="1">
      <c r="A80" s="97"/>
      <c r="B80" s="100"/>
      <c r="C80" s="17" t="s">
        <v>112</v>
      </c>
      <c r="D80" s="18" t="s">
        <v>113</v>
      </c>
      <c r="E80" s="16"/>
      <c r="F80" s="82"/>
      <c r="G80" s="86"/>
      <c r="H80" s="90"/>
      <c r="I80" s="71"/>
    </row>
    <row r="81" spans="1:9" ht="15" thickBot="1">
      <c r="A81" s="97"/>
      <c r="B81" s="100"/>
      <c r="C81" s="17" t="s">
        <v>114</v>
      </c>
      <c r="D81" s="18" t="s">
        <v>115</v>
      </c>
      <c r="E81" s="16"/>
      <c r="F81" s="82"/>
      <c r="G81" s="86"/>
      <c r="H81" s="90"/>
      <c r="I81" s="71"/>
    </row>
    <row r="82" spans="1:9" ht="15" thickBot="1">
      <c r="A82" s="97"/>
      <c r="B82" s="100"/>
      <c r="C82" s="17" t="s">
        <v>116</v>
      </c>
      <c r="D82" s="18" t="s">
        <v>117</v>
      </c>
      <c r="E82" s="16"/>
      <c r="F82" s="82"/>
      <c r="G82" s="86"/>
      <c r="H82" s="90"/>
      <c r="I82" s="71"/>
    </row>
    <row r="83" spans="1:9" ht="15" thickBot="1">
      <c r="A83" s="97"/>
      <c r="B83" s="100"/>
      <c r="C83" s="17" t="s">
        <v>118</v>
      </c>
      <c r="D83" s="18" t="s">
        <v>119</v>
      </c>
      <c r="E83" s="16"/>
      <c r="F83" s="82"/>
      <c r="G83" s="86"/>
      <c r="H83" s="90"/>
      <c r="I83" s="71"/>
    </row>
    <row r="84" spans="1:9" ht="15" thickBot="1">
      <c r="A84" s="97"/>
      <c r="B84" s="100"/>
      <c r="C84" s="17" t="s">
        <v>120</v>
      </c>
      <c r="D84" s="18" t="s">
        <v>59</v>
      </c>
      <c r="E84" s="16"/>
      <c r="F84" s="82"/>
      <c r="G84" s="86"/>
      <c r="H84" s="90"/>
      <c r="I84" s="71"/>
    </row>
    <row r="85" spans="1:9" ht="15" thickBot="1">
      <c r="A85" s="97"/>
      <c r="B85" s="100"/>
      <c r="C85" s="17" t="s">
        <v>121</v>
      </c>
      <c r="D85" s="18" t="s">
        <v>59</v>
      </c>
      <c r="E85" s="16"/>
      <c r="F85" s="82"/>
      <c r="G85" s="86"/>
      <c r="H85" s="90"/>
      <c r="I85" s="71"/>
    </row>
    <row r="86" spans="1:9" ht="15" thickBot="1">
      <c r="A86" s="97"/>
      <c r="B86" s="100"/>
      <c r="C86" s="17" t="s">
        <v>122</v>
      </c>
      <c r="D86" s="18" t="s">
        <v>123</v>
      </c>
      <c r="E86" s="16"/>
      <c r="F86" s="82"/>
      <c r="G86" s="86"/>
      <c r="H86" s="90"/>
      <c r="I86" s="71"/>
    </row>
    <row r="87" spans="1:9" ht="15" thickBot="1">
      <c r="A87" s="97"/>
      <c r="B87" s="100"/>
      <c r="C87" s="17" t="s">
        <v>124</v>
      </c>
      <c r="D87" s="18" t="s">
        <v>125</v>
      </c>
      <c r="E87" s="16"/>
      <c r="F87" s="82"/>
      <c r="G87" s="86"/>
      <c r="H87" s="90"/>
      <c r="I87" s="71"/>
    </row>
    <row r="88" spans="1:9" ht="15" thickBot="1">
      <c r="A88" s="97"/>
      <c r="B88" s="100"/>
      <c r="C88" s="17" t="s">
        <v>126</v>
      </c>
      <c r="D88" s="18" t="s">
        <v>127</v>
      </c>
      <c r="E88" s="16"/>
      <c r="F88" s="82"/>
      <c r="G88" s="86"/>
      <c r="H88" s="90"/>
      <c r="I88" s="71"/>
    </row>
    <row r="89" spans="1:9" ht="26.25" thickBot="1">
      <c r="A89" s="97"/>
      <c r="B89" s="100"/>
      <c r="C89" s="17" t="s">
        <v>128</v>
      </c>
      <c r="D89" s="18" t="s">
        <v>59</v>
      </c>
      <c r="E89" s="16"/>
      <c r="F89" s="82"/>
      <c r="G89" s="86"/>
      <c r="H89" s="90"/>
      <c r="I89" s="71"/>
    </row>
    <row r="90" spans="1:9" ht="15" thickBot="1">
      <c r="A90" s="97"/>
      <c r="B90" s="100"/>
      <c r="C90" s="17" t="s">
        <v>129</v>
      </c>
      <c r="D90" s="18" t="s">
        <v>59</v>
      </c>
      <c r="E90" s="16"/>
      <c r="F90" s="82"/>
      <c r="G90" s="86"/>
      <c r="H90" s="90"/>
      <c r="I90" s="71"/>
    </row>
    <row r="91" spans="1:9" ht="26.25" thickBot="1">
      <c r="A91" s="97"/>
      <c r="B91" s="100"/>
      <c r="C91" s="17" t="s">
        <v>57</v>
      </c>
      <c r="D91" s="18" t="s">
        <v>130</v>
      </c>
      <c r="E91" s="16"/>
      <c r="F91" s="82"/>
      <c r="G91" s="86"/>
      <c r="H91" s="90"/>
      <c r="I91" s="71"/>
    </row>
    <row r="92" spans="1:9" ht="15" thickBot="1">
      <c r="A92" s="98"/>
      <c r="B92" s="101"/>
      <c r="C92" s="60" t="s">
        <v>15</v>
      </c>
      <c r="D92" s="26" t="s">
        <v>131</v>
      </c>
      <c r="E92" s="27"/>
      <c r="F92" s="84"/>
      <c r="G92" s="94"/>
      <c r="H92" s="95"/>
      <c r="I92" s="93">
        <f>G92*H92</f>
        <v>0</v>
      </c>
    </row>
    <row r="93" spans="1:9" ht="15" thickBot="1">
      <c r="A93" s="75">
        <v>5</v>
      </c>
      <c r="B93" s="79" t="s">
        <v>153</v>
      </c>
      <c r="C93" s="14" t="s">
        <v>134</v>
      </c>
      <c r="D93" s="15" t="s">
        <v>135</v>
      </c>
      <c r="E93" s="16"/>
      <c r="F93" s="82"/>
      <c r="G93" s="86">
        <v>5</v>
      </c>
      <c r="H93" s="90"/>
      <c r="I93" s="71">
        <f>G93*H93</f>
        <v>0</v>
      </c>
    </row>
    <row r="94" spans="1:9" ht="15" thickBot="1">
      <c r="A94" s="75"/>
      <c r="B94" s="79"/>
      <c r="C94" s="17" t="s">
        <v>136</v>
      </c>
      <c r="D94" s="18" t="s">
        <v>137</v>
      </c>
      <c r="E94" s="16"/>
      <c r="F94" s="82"/>
      <c r="G94" s="86"/>
      <c r="H94" s="90"/>
      <c r="I94" s="71"/>
    </row>
    <row r="95" spans="1:9" ht="15" thickBot="1">
      <c r="A95" s="75"/>
      <c r="B95" s="79"/>
      <c r="C95" s="17" t="s">
        <v>138</v>
      </c>
      <c r="D95" s="18" t="s">
        <v>139</v>
      </c>
      <c r="E95" s="16"/>
      <c r="F95" s="82"/>
      <c r="G95" s="86"/>
      <c r="H95" s="90"/>
      <c r="I95" s="71"/>
    </row>
    <row r="96" spans="1:9" ht="15" thickBot="1">
      <c r="A96" s="75"/>
      <c r="B96" s="79"/>
      <c r="C96" s="17" t="s">
        <v>140</v>
      </c>
      <c r="D96" s="20" t="s">
        <v>141</v>
      </c>
      <c r="E96" s="16"/>
      <c r="F96" s="82"/>
      <c r="G96" s="86"/>
      <c r="H96" s="90"/>
      <c r="I96" s="71"/>
    </row>
    <row r="97" spans="1:10">
      <c r="A97" s="76"/>
      <c r="B97" s="79"/>
      <c r="C97" s="22" t="s">
        <v>142</v>
      </c>
      <c r="D97" s="23" t="s">
        <v>143</v>
      </c>
      <c r="E97" s="21"/>
      <c r="F97" s="83"/>
      <c r="G97" s="87"/>
      <c r="H97" s="91"/>
      <c r="I97" s="72"/>
    </row>
    <row r="98" spans="1:10">
      <c r="A98" s="76"/>
      <c r="B98" s="79"/>
      <c r="C98" s="22" t="s">
        <v>144</v>
      </c>
      <c r="D98" s="23" t="s">
        <v>145</v>
      </c>
      <c r="E98" s="21"/>
      <c r="F98" s="83"/>
      <c r="G98" s="87"/>
      <c r="H98" s="91"/>
      <c r="I98" s="72"/>
    </row>
    <row r="99" spans="1:10">
      <c r="A99" s="76"/>
      <c r="B99" s="79"/>
      <c r="C99" s="22" t="s">
        <v>146</v>
      </c>
      <c r="D99" s="23" t="s">
        <v>147</v>
      </c>
      <c r="E99" s="21"/>
      <c r="F99" s="83"/>
      <c r="G99" s="87"/>
      <c r="H99" s="91"/>
      <c r="I99" s="72"/>
    </row>
    <row r="100" spans="1:10" ht="15" thickBot="1">
      <c r="A100" s="76"/>
      <c r="B100" s="79"/>
      <c r="C100" s="22" t="s">
        <v>57</v>
      </c>
      <c r="D100" s="23"/>
      <c r="E100" s="21"/>
      <c r="F100" s="83"/>
      <c r="G100" s="87"/>
      <c r="H100" s="91"/>
      <c r="I100" s="72"/>
    </row>
    <row r="101" spans="1:10" ht="15" thickBot="1">
      <c r="A101" s="77"/>
      <c r="B101" s="80"/>
      <c r="C101" s="25" t="s">
        <v>15</v>
      </c>
      <c r="D101" s="26" t="s">
        <v>131</v>
      </c>
      <c r="E101" s="27"/>
      <c r="F101" s="84"/>
      <c r="G101" s="94"/>
      <c r="H101" s="95"/>
      <c r="I101" s="93">
        <f>G101*H101</f>
        <v>0</v>
      </c>
      <c r="J101" s="54"/>
    </row>
    <row r="102" spans="1:10" ht="15" customHeight="1" thickBot="1">
      <c r="A102" s="75">
        <v>6</v>
      </c>
      <c r="B102" s="79" t="s">
        <v>154</v>
      </c>
      <c r="C102" s="14" t="s">
        <v>148</v>
      </c>
      <c r="D102" s="15" t="s">
        <v>155</v>
      </c>
      <c r="E102" s="16"/>
      <c r="F102" s="82"/>
      <c r="G102" s="86">
        <v>12</v>
      </c>
      <c r="H102" s="90"/>
      <c r="I102" s="71">
        <f>G102*H102</f>
        <v>0</v>
      </c>
    </row>
    <row r="103" spans="1:10" ht="15" thickBot="1">
      <c r="A103" s="75"/>
      <c r="B103" s="79"/>
      <c r="C103" s="17" t="s">
        <v>149</v>
      </c>
      <c r="D103" s="18" t="s">
        <v>150</v>
      </c>
      <c r="E103" s="16"/>
      <c r="F103" s="82"/>
      <c r="G103" s="86"/>
      <c r="H103" s="90"/>
      <c r="I103" s="71"/>
    </row>
    <row r="104" spans="1:10" ht="26.25" thickBot="1">
      <c r="A104" s="75"/>
      <c r="B104" s="79"/>
      <c r="C104" s="17" t="s">
        <v>57</v>
      </c>
      <c r="D104" s="18" t="s">
        <v>156</v>
      </c>
      <c r="E104" s="16"/>
      <c r="F104" s="82"/>
      <c r="G104" s="86"/>
      <c r="H104" s="90"/>
      <c r="I104" s="71"/>
    </row>
    <row r="105" spans="1:10" ht="26.25" thickBot="1">
      <c r="A105" s="75"/>
      <c r="B105" s="79"/>
      <c r="C105" s="17" t="s">
        <v>151</v>
      </c>
      <c r="D105" s="20" t="s">
        <v>152</v>
      </c>
      <c r="E105" s="16"/>
      <c r="F105" s="82"/>
      <c r="G105" s="86"/>
      <c r="H105" s="90"/>
      <c r="I105" s="71"/>
    </row>
    <row r="106" spans="1:10" ht="15" thickBot="1">
      <c r="A106" s="77"/>
      <c r="B106" s="80"/>
      <c r="C106" s="25"/>
      <c r="D106" s="26"/>
      <c r="E106" s="27"/>
      <c r="F106" s="84"/>
      <c r="G106" s="94"/>
      <c r="H106" s="95"/>
      <c r="I106" s="93">
        <f>G106*H106</f>
        <v>0</v>
      </c>
    </row>
    <row r="107" spans="1:10" ht="16.5" customHeight="1" thickBot="1">
      <c r="A107" s="75">
        <v>7</v>
      </c>
      <c r="B107" s="79" t="s">
        <v>158</v>
      </c>
      <c r="C107" s="14" t="s">
        <v>134</v>
      </c>
      <c r="D107" s="15" t="s">
        <v>159</v>
      </c>
      <c r="E107" s="16"/>
      <c r="F107" s="123"/>
      <c r="G107" s="126">
        <v>1</v>
      </c>
      <c r="H107" s="89"/>
      <c r="I107" s="70">
        <f>G107*H107</f>
        <v>0</v>
      </c>
    </row>
    <row r="108" spans="1:10" ht="15" thickBot="1">
      <c r="A108" s="75"/>
      <c r="B108" s="79"/>
      <c r="C108" s="17" t="s">
        <v>160</v>
      </c>
      <c r="D108" s="18" t="s">
        <v>161</v>
      </c>
      <c r="E108" s="16"/>
      <c r="F108" s="124"/>
      <c r="G108" s="127"/>
      <c r="H108" s="90"/>
      <c r="I108" s="71"/>
    </row>
    <row r="109" spans="1:10" ht="15" thickBot="1">
      <c r="A109" s="75"/>
      <c r="B109" s="79"/>
      <c r="C109" s="17" t="s">
        <v>60</v>
      </c>
      <c r="D109" s="18" t="s">
        <v>162</v>
      </c>
      <c r="E109" s="16"/>
      <c r="F109" s="124"/>
      <c r="G109" s="127"/>
      <c r="H109" s="90"/>
      <c r="I109" s="71"/>
    </row>
    <row r="110" spans="1:10" ht="15" thickBot="1">
      <c r="A110" s="75"/>
      <c r="B110" s="79"/>
      <c r="C110" s="19" t="s">
        <v>163</v>
      </c>
      <c r="D110" s="20" t="s">
        <v>164</v>
      </c>
      <c r="E110" s="16"/>
      <c r="F110" s="124"/>
      <c r="G110" s="127"/>
      <c r="H110" s="90"/>
      <c r="I110" s="71"/>
    </row>
    <row r="111" spans="1:10" ht="26.25" thickBot="1">
      <c r="A111" s="75"/>
      <c r="B111" s="79"/>
      <c r="C111" s="17" t="s">
        <v>168</v>
      </c>
      <c r="D111" s="18" t="s">
        <v>165</v>
      </c>
      <c r="E111" s="16"/>
      <c r="F111" s="124"/>
      <c r="G111" s="127"/>
      <c r="H111" s="90"/>
      <c r="I111" s="71"/>
    </row>
    <row r="112" spans="1:10" ht="63.75">
      <c r="A112" s="76"/>
      <c r="B112" s="79"/>
      <c r="C112" s="17" t="s">
        <v>57</v>
      </c>
      <c r="D112" s="18" t="s">
        <v>166</v>
      </c>
      <c r="E112" s="21"/>
      <c r="F112" s="125"/>
      <c r="G112" s="128"/>
      <c r="H112" s="91"/>
      <c r="I112" s="72"/>
    </row>
    <row r="113" spans="1:9" ht="15" thickBot="1">
      <c r="A113" s="76"/>
      <c r="B113" s="79"/>
      <c r="C113" s="22" t="s">
        <v>15</v>
      </c>
      <c r="D113" s="23" t="s">
        <v>167</v>
      </c>
      <c r="E113" s="21"/>
      <c r="F113" s="125"/>
      <c r="G113" s="128"/>
      <c r="H113" s="91"/>
      <c r="I113" s="72"/>
    </row>
    <row r="114" spans="1:9" ht="15" customHeight="1">
      <c r="A114" s="129">
        <v>8</v>
      </c>
      <c r="B114" s="132" t="s">
        <v>178</v>
      </c>
      <c r="C114" s="66" t="s">
        <v>169</v>
      </c>
      <c r="D114" s="63" t="s">
        <v>170</v>
      </c>
      <c r="E114" s="13"/>
      <c r="F114" s="112"/>
      <c r="G114" s="135">
        <v>20</v>
      </c>
      <c r="H114" s="118"/>
      <c r="I114" s="102">
        <f>G114*H114</f>
        <v>0</v>
      </c>
    </row>
    <row r="115" spans="1:9" ht="15" customHeight="1">
      <c r="A115" s="130"/>
      <c r="B115" s="133"/>
      <c r="C115" s="62" t="s">
        <v>171</v>
      </c>
      <c r="D115" s="64" t="s">
        <v>172</v>
      </c>
      <c r="E115" s="16"/>
      <c r="F115" s="113"/>
      <c r="G115" s="87"/>
      <c r="H115" s="91"/>
      <c r="I115" s="72"/>
    </row>
    <row r="116" spans="1:9" ht="15" customHeight="1">
      <c r="A116" s="130"/>
      <c r="B116" s="133"/>
      <c r="C116" s="62" t="s">
        <v>173</v>
      </c>
      <c r="D116" s="64" t="s">
        <v>174</v>
      </c>
      <c r="E116" s="16"/>
      <c r="F116" s="113"/>
      <c r="G116" s="87"/>
      <c r="H116" s="91"/>
      <c r="I116" s="72"/>
    </row>
    <row r="117" spans="1:9" ht="15" customHeight="1">
      <c r="A117" s="130"/>
      <c r="B117" s="133"/>
      <c r="C117" s="17" t="s">
        <v>175</v>
      </c>
      <c r="D117" s="65" t="s">
        <v>176</v>
      </c>
      <c r="E117" s="16"/>
      <c r="F117" s="113"/>
      <c r="G117" s="87"/>
      <c r="H117" s="91"/>
      <c r="I117" s="72"/>
    </row>
    <row r="118" spans="1:9" ht="29.25" thickBot="1">
      <c r="A118" s="131"/>
      <c r="B118" s="134"/>
      <c r="C118" s="60" t="s">
        <v>57</v>
      </c>
      <c r="D118" s="67" t="s">
        <v>177</v>
      </c>
      <c r="E118" s="52"/>
      <c r="F118" s="114"/>
      <c r="G118" s="136"/>
      <c r="H118" s="119"/>
      <c r="I118" s="137"/>
    </row>
    <row r="119" spans="1:9" ht="135" customHeight="1" thickBot="1">
      <c r="A119" s="74">
        <v>9</v>
      </c>
      <c r="B119" s="78" t="s">
        <v>194</v>
      </c>
      <c r="C119" s="53" t="s">
        <v>9</v>
      </c>
      <c r="D119" s="68" t="s">
        <v>196</v>
      </c>
      <c r="E119" s="13"/>
      <c r="F119" s="81"/>
      <c r="G119" s="85">
        <v>1</v>
      </c>
      <c r="H119" s="89"/>
      <c r="I119" s="70">
        <v>0</v>
      </c>
    </row>
    <row r="120" spans="1:9" ht="15" thickBot="1">
      <c r="A120" s="75"/>
      <c r="B120" s="79"/>
      <c r="C120" s="17" t="s">
        <v>179</v>
      </c>
      <c r="D120" s="18" t="s">
        <v>180</v>
      </c>
      <c r="E120" s="16"/>
      <c r="F120" s="82"/>
      <c r="G120" s="86"/>
      <c r="H120" s="90"/>
      <c r="I120" s="71"/>
    </row>
    <row r="121" spans="1:9" ht="15" thickBot="1">
      <c r="A121" s="75"/>
      <c r="B121" s="79"/>
      <c r="C121" s="17" t="s">
        <v>181</v>
      </c>
      <c r="D121" s="18" t="s">
        <v>182</v>
      </c>
      <c r="E121" s="16"/>
      <c r="F121" s="82"/>
      <c r="G121" s="86"/>
      <c r="H121" s="90"/>
      <c r="I121" s="71"/>
    </row>
    <row r="122" spans="1:9" ht="15" thickBot="1">
      <c r="A122" s="75"/>
      <c r="B122" s="79"/>
      <c r="C122" s="19" t="s">
        <v>183</v>
      </c>
      <c r="D122" s="20" t="s">
        <v>10</v>
      </c>
      <c r="E122" s="16"/>
      <c r="F122" s="82"/>
      <c r="G122" s="86"/>
      <c r="H122" s="90"/>
      <c r="I122" s="71"/>
    </row>
    <row r="123" spans="1:9" ht="15" thickBot="1">
      <c r="A123" s="75"/>
      <c r="B123" s="79"/>
      <c r="C123" s="17" t="s">
        <v>11</v>
      </c>
      <c r="D123" s="18" t="s">
        <v>184</v>
      </c>
      <c r="E123" s="16"/>
      <c r="F123" s="82"/>
      <c r="G123" s="86"/>
      <c r="H123" s="90"/>
      <c r="I123" s="71"/>
    </row>
    <row r="124" spans="1:9">
      <c r="A124" s="76"/>
      <c r="B124" s="79"/>
      <c r="C124" s="17" t="s">
        <v>12</v>
      </c>
      <c r="D124" s="18" t="s">
        <v>13</v>
      </c>
      <c r="E124" s="21"/>
      <c r="F124" s="83"/>
      <c r="G124" s="87"/>
      <c r="H124" s="91"/>
      <c r="I124" s="72"/>
    </row>
    <row r="125" spans="1:9" ht="25.5">
      <c r="A125" s="76"/>
      <c r="B125" s="79"/>
      <c r="C125" s="22" t="s">
        <v>185</v>
      </c>
      <c r="D125" s="23" t="s">
        <v>186</v>
      </c>
      <c r="E125" s="21"/>
      <c r="F125" s="83"/>
      <c r="G125" s="87"/>
      <c r="H125" s="91"/>
      <c r="I125" s="72"/>
    </row>
    <row r="126" spans="1:9">
      <c r="A126" s="76"/>
      <c r="B126" s="79"/>
      <c r="C126" s="22" t="s">
        <v>187</v>
      </c>
      <c r="D126" s="23" t="s">
        <v>188</v>
      </c>
      <c r="E126" s="21"/>
      <c r="F126" s="83"/>
      <c r="G126" s="87"/>
      <c r="H126" s="91"/>
      <c r="I126" s="72"/>
    </row>
    <row r="127" spans="1:9" ht="25.5">
      <c r="A127" s="76"/>
      <c r="B127" s="79"/>
      <c r="C127" s="22" t="s">
        <v>14</v>
      </c>
      <c r="D127" s="23" t="s">
        <v>195</v>
      </c>
      <c r="E127" s="21"/>
      <c r="F127" s="83"/>
      <c r="G127" s="87"/>
      <c r="H127" s="91"/>
      <c r="I127" s="72"/>
    </row>
    <row r="128" spans="1:9" ht="25.5">
      <c r="A128" s="76"/>
      <c r="B128" s="79"/>
      <c r="C128" s="22" t="s">
        <v>189</v>
      </c>
      <c r="D128" s="24" t="s">
        <v>190</v>
      </c>
      <c r="E128" s="21"/>
      <c r="F128" s="83"/>
      <c r="G128" s="87"/>
      <c r="H128" s="91"/>
      <c r="I128" s="72"/>
    </row>
    <row r="129" spans="1:9" ht="39" thickBot="1">
      <c r="A129" s="76"/>
      <c r="B129" s="79"/>
      <c r="C129" s="22" t="s">
        <v>191</v>
      </c>
      <c r="D129" s="23" t="s">
        <v>192</v>
      </c>
      <c r="E129" s="21"/>
      <c r="F129" s="83"/>
      <c r="G129" s="87"/>
      <c r="H129" s="91"/>
      <c r="I129" s="72"/>
    </row>
    <row r="130" spans="1:9" ht="26.25" thickBot="1">
      <c r="A130" s="77"/>
      <c r="B130" s="80"/>
      <c r="C130" s="25" t="s">
        <v>15</v>
      </c>
      <c r="D130" s="26" t="s">
        <v>193</v>
      </c>
      <c r="E130" s="27"/>
      <c r="F130" s="84"/>
      <c r="G130" s="88"/>
      <c r="H130" s="92"/>
      <c r="I130" s="73">
        <f>G130*H130</f>
        <v>0</v>
      </c>
    </row>
    <row r="131" spans="1:9">
      <c r="F131" s="61"/>
      <c r="G131" s="39" t="s">
        <v>207</v>
      </c>
      <c r="H131" s="39"/>
      <c r="I131" s="69">
        <f>SUM(I7:I130)</f>
        <v>0</v>
      </c>
    </row>
    <row r="132" spans="1:9" ht="16.5" customHeight="1">
      <c r="F132" s="40"/>
      <c r="G132" s="121" t="s">
        <v>208</v>
      </c>
      <c r="H132" s="122"/>
      <c r="I132" s="69">
        <f>I131*0.23</f>
        <v>0</v>
      </c>
    </row>
    <row r="133" spans="1:9">
      <c r="G133" s="39" t="s">
        <v>209</v>
      </c>
      <c r="H133" s="39"/>
      <c r="I133" s="69">
        <f>I131+I132</f>
        <v>0</v>
      </c>
    </row>
  </sheetData>
  <mergeCells count="58">
    <mergeCell ref="A6:I6"/>
    <mergeCell ref="I107:I113"/>
    <mergeCell ref="G7:G45"/>
    <mergeCell ref="H7:H45"/>
    <mergeCell ref="A1:I1"/>
    <mergeCell ref="G132:H132"/>
    <mergeCell ref="A107:A113"/>
    <mergeCell ref="B107:B113"/>
    <mergeCell ref="F107:F113"/>
    <mergeCell ref="G107:G113"/>
    <mergeCell ref="H107:H113"/>
    <mergeCell ref="A114:A118"/>
    <mergeCell ref="B114:B118"/>
    <mergeCell ref="F114:F118"/>
    <mergeCell ref="G114:G118"/>
    <mergeCell ref="H114:H118"/>
    <mergeCell ref="I114:I118"/>
    <mergeCell ref="C5:D5"/>
    <mergeCell ref="I60:I77"/>
    <mergeCell ref="I7:I45"/>
    <mergeCell ref="A46:A59"/>
    <mergeCell ref="B46:B59"/>
    <mergeCell ref="F46:F59"/>
    <mergeCell ref="G46:G59"/>
    <mergeCell ref="H46:H59"/>
    <mergeCell ref="I46:I59"/>
    <mergeCell ref="A60:A77"/>
    <mergeCell ref="B60:B77"/>
    <mergeCell ref="F60:F77"/>
    <mergeCell ref="G60:G77"/>
    <mergeCell ref="H60:H77"/>
    <mergeCell ref="A7:A45"/>
    <mergeCell ref="B7:B45"/>
    <mergeCell ref="F7:F45"/>
    <mergeCell ref="I78:I92"/>
    <mergeCell ref="A93:A101"/>
    <mergeCell ref="B93:B101"/>
    <mergeCell ref="F93:F101"/>
    <mergeCell ref="G93:G101"/>
    <mergeCell ref="H93:H101"/>
    <mergeCell ref="I93:I101"/>
    <mergeCell ref="A78:A92"/>
    <mergeCell ref="B78:B92"/>
    <mergeCell ref="F78:F92"/>
    <mergeCell ref="G78:G92"/>
    <mergeCell ref="H78:H92"/>
    <mergeCell ref="I102:I106"/>
    <mergeCell ref="A102:A106"/>
    <mergeCell ref="B102:B106"/>
    <mergeCell ref="F102:F106"/>
    <mergeCell ref="G102:G106"/>
    <mergeCell ref="H102:H106"/>
    <mergeCell ref="I119:I130"/>
    <mergeCell ref="A119:A130"/>
    <mergeCell ref="B119:B130"/>
    <mergeCell ref="F119:F130"/>
    <mergeCell ref="G119:G130"/>
    <mergeCell ref="H119:H130"/>
  </mergeCells>
  <pageMargins left="0.70866141732283472" right="0.70866141732283472" top="0.74803149606299213" bottom="0.74803149606299213" header="0.31496062992125984" footer="0.31496062992125984"/>
  <pageSetup paperSize="9" scale="62" fitToHeight="6" orientation="landscape" r:id="rId1"/>
  <rowBreaks count="5" manualBreakCount="5">
    <brk id="22" max="8" man="1"/>
    <brk id="45" max="16383" man="1"/>
    <brk id="59" max="16383" man="1"/>
    <brk id="77" max="16383" man="1"/>
    <brk id="1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tarciszewski</dc:creator>
  <cp:lastModifiedBy>Izabela Skorupska</cp:lastModifiedBy>
  <cp:lastPrinted>2019-05-13T10:14:28Z</cp:lastPrinted>
  <dcterms:created xsi:type="dcterms:W3CDTF">2017-01-27T07:16:15Z</dcterms:created>
  <dcterms:modified xsi:type="dcterms:W3CDTF">2019-05-13T10:14:39Z</dcterms:modified>
</cp:coreProperties>
</file>