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8240" windowHeight="11835"/>
  </bookViews>
  <sheets>
    <sheet name="Arkusz1" sheetId="1" r:id="rId1"/>
  </sheets>
  <definedNames>
    <definedName name="_xlnm.Print_Area" localSheetId="0">Arkusz1!$A$1:$J$38</definedName>
  </definedNames>
  <calcPr calcId="145621"/>
</workbook>
</file>

<file path=xl/calcChain.xml><?xml version="1.0" encoding="utf-8"?>
<calcChain xmlns="http://schemas.openxmlformats.org/spreadsheetml/2006/main">
  <c r="I37" i="1" l="1"/>
  <c r="I38" i="1" l="1"/>
  <c r="I36" i="1"/>
  <c r="I27" i="1"/>
  <c r="I9" i="1"/>
</calcChain>
</file>

<file path=xl/sharedStrings.xml><?xml version="1.0" encoding="utf-8"?>
<sst xmlns="http://schemas.openxmlformats.org/spreadsheetml/2006/main" count="69" uniqueCount="65">
  <si>
    <t xml:space="preserve">FORMULARZ CENOWY </t>
  </si>
  <si>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</si>
  <si>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</si>
  <si>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</si>
  <si>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</si>
  <si>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Producent model (należy wypełnić)</t>
  </si>
  <si>
    <t>Ilość</t>
  </si>
  <si>
    <t>Cena jedn.</t>
  </si>
  <si>
    <t>Wartość netto</t>
  </si>
  <si>
    <t>Uwagi</t>
  </si>
  <si>
    <t>Pojemność</t>
  </si>
  <si>
    <t>Typ</t>
  </si>
  <si>
    <t>Interfejs</t>
  </si>
  <si>
    <t>MTBF</t>
  </si>
  <si>
    <t>min 1M godz.</t>
  </si>
  <si>
    <t>Gwarancja</t>
  </si>
  <si>
    <t>Format</t>
  </si>
  <si>
    <t>3,5"</t>
  </si>
  <si>
    <t>Prędkość obrotowa</t>
  </si>
  <si>
    <t xml:space="preserve">7200 obr./min. </t>
  </si>
  <si>
    <t>Pamięć cache</t>
  </si>
  <si>
    <t>Serwer NAS</t>
  </si>
  <si>
    <t>Dyski do Serwera NAS</t>
  </si>
  <si>
    <t>Obudowa</t>
  </si>
  <si>
    <t>procesor</t>
  </si>
  <si>
    <t>minimum Czterordzeniowy o częstotliwości min. 2 GHz, z jednostką Zmiennoprzecinkowa, oraz mechanizmem szyfrowania sprzętowego (AES-NI)</t>
  </si>
  <si>
    <t>Pamięć</t>
  </si>
  <si>
    <t>Kieszeń/kieszenie na dyski</t>
  </si>
  <si>
    <t>Dyski obsługiwane</t>
  </si>
  <si>
    <t>3,5 SATA III, 2,5 SATAIII</t>
  </si>
  <si>
    <t>Dysk z możliwością wymiany podczas pracy (hot-swap)</t>
  </si>
  <si>
    <t>TAK</t>
  </si>
  <si>
    <t>USB</t>
  </si>
  <si>
    <t>LAN</t>
  </si>
  <si>
    <t>Integracja listy kontroli dostępu systemu Windows (ACL)</t>
  </si>
  <si>
    <t>serwer FTP </t>
  </si>
  <si>
    <t>serwer plików</t>
  </si>
  <si>
    <t>Zasilacze</t>
  </si>
  <si>
    <t>min. 2</t>
  </si>
  <si>
    <t>Szyn do montażu w szafie rack</t>
  </si>
  <si>
    <t>Zestaw wysuwanych szyn do szafy rack gł. 100cm</t>
  </si>
  <si>
    <t>4 x 1GbE z funkcją agregacji, 
2 x LAN SFP+ 10GbE</t>
  </si>
  <si>
    <t>Pełna kompatybilność z Hybrid Backup Sync</t>
  </si>
  <si>
    <t>8 TB</t>
  </si>
  <si>
    <t>SATAIII</t>
  </si>
  <si>
    <t>magnetyczny do NAS</t>
  </si>
  <si>
    <t xml:space="preserve">min. 128 MB </t>
  </si>
  <si>
    <t xml:space="preserve">Uwagi </t>
  </si>
  <si>
    <t>Przetarg nieograniczony pn. „Komputery 2019 II”</t>
  </si>
  <si>
    <t>Część I</t>
  </si>
  <si>
    <t>Gniazdo mSATA</t>
  </si>
  <si>
    <t>16 szt 3,5 "</t>
  </si>
  <si>
    <t>Ilość gniaz pamięci RAM</t>
  </si>
  <si>
    <t>serwerowa do szafy rackowej o wysokości 3U</t>
  </si>
  <si>
    <t>Cache Accelerate</t>
  </si>
  <si>
    <t>min. 4 x USB 2.0 i 2x USB 3.0</t>
  </si>
  <si>
    <t>8GB</t>
  </si>
  <si>
    <t>2 x dysk min. 240 GB M2 - kompatybilne z gniazdem msata oraz poprawnie współpracujące z NAS</t>
  </si>
  <si>
    <t>Kompatybilność z Serwerem NAS z poz 1 w częśći I, dodatkowo sanki do zamontowania w NAS jeżeli nie ma ich na wyposarzeniu NAS, Dyski muszą byś sklasyfikowane przez producenta jako dyski do NAS.</t>
  </si>
  <si>
    <t>Min. 24 miesięcy</t>
  </si>
  <si>
    <t>Min.36 miesięcy</t>
  </si>
  <si>
    <r>
      <t xml:space="preserve">Nr sprawy: ZP.271.35.2019                                                                                                </t>
    </r>
    <r>
      <rPr>
        <b/>
        <i/>
        <sz val="12"/>
        <rFont val="Arial"/>
        <family val="2"/>
        <charset val="238"/>
      </rPr>
      <t xml:space="preserve">                                               Załącznik nr 2.1</t>
    </r>
  </si>
  <si>
    <t>Łącznie netto</t>
  </si>
  <si>
    <t>VAT</t>
  </si>
  <si>
    <t>Łącznie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</si>
</sst>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[$zł-415];[Red]\-#,##0.00\ [$zł-415]"/>
  </numFmts>
  <fonts count="12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b/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1" fillId="0" borderId="0" xfId="0" applyFont="1" applyAlignment="1">
      <alignment horizontal="left" textRotation="90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1" xfId="0" applyFont="1" applyBorder="1"/>
    <xf numFmtId="0" fontId="7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7" fillId="0" borderId="1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23" xfId="0" applyFont="1" applyBorder="1" applyAlignment="1">
      <alignment vertical="top" wrapText="1"/>
    </xf>
    <xf numFmtId="0" fontId="7" fillId="0" borderId="13" xfId="0" applyFont="1" applyFill="1" applyBorder="1" applyAlignment="1">
      <alignment vertical="top" wrapText="1"/>
    </xf>
    <xf numFmtId="0" fontId="7" fillId="0" borderId="21" xfId="0" applyFont="1" applyFill="1" applyBorder="1" applyAlignment="1">
      <alignment vertical="top" wrapText="1"/>
    </xf>
    <xf numFmtId="0" fontId="1" fillId="0" borderId="27" xfId="0" applyFont="1" applyBorder="1"/>
    <xf numFmtId="0" fontId="7" fillId="0" borderId="28" xfId="0" applyFont="1" applyBorder="1" applyAlignment="1">
      <alignment vertical="top" wrapText="1"/>
    </xf>
    <xf numFmtId="0" fontId="1" fillId="0" borderId="11" xfId="0" applyFont="1" applyFill="1" applyBorder="1" applyAlignment="1">
      <alignment vertical="center" wrapText="1"/>
    </xf>
    <xf numFmtId="0" fontId="0" fillId="0" borderId="0" xfId="0" applyFill="1"/>
    <xf numFmtId="0" fontId="1" fillId="0" borderId="0" xfId="0" applyFont="1" applyFill="1"/>
    <xf numFmtId="0" fontId="7" fillId="0" borderId="28" xfId="0" applyFont="1" applyFill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12" xfId="0" applyFont="1" applyFill="1" applyBorder="1" applyAlignment="1">
      <alignment vertical="top" wrapText="1"/>
    </xf>
    <xf numFmtId="0" fontId="1" fillId="0" borderId="13" xfId="0" applyFont="1" applyBorder="1"/>
    <xf numFmtId="0" fontId="1" fillId="0" borderId="14" xfId="0" applyFont="1" applyBorder="1"/>
    <xf numFmtId="0" fontId="7" fillId="0" borderId="28" xfId="0" applyFont="1" applyBorder="1" applyAlignment="1">
      <alignment horizontal="left" vertical="top" wrapText="1"/>
    </xf>
    <xf numFmtId="8" fontId="1" fillId="0" borderId="27" xfId="0" applyNumberFormat="1" applyFont="1" applyBorder="1"/>
    <xf numFmtId="0" fontId="1" fillId="0" borderId="36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0" fillId="0" borderId="31" xfId="0" applyFont="1" applyBorder="1" applyAlignment="1">
      <alignment horizontal="left"/>
    </xf>
    <xf numFmtId="0" fontId="10" fillId="0" borderId="32" xfId="0" applyFont="1" applyBorder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6" xfId="0" applyFont="1" applyBorder="1" applyAlignment="1"/>
    <xf numFmtId="0" fontId="9" fillId="0" borderId="7" xfId="0" applyFont="1" applyBorder="1" applyAlignment="1"/>
    <xf numFmtId="0" fontId="9" fillId="0" borderId="8" xfId="0" applyFont="1" applyBorder="1" applyAlignment="1"/>
    <xf numFmtId="164" fontId="1" fillId="0" borderId="17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textRotation="90" wrapText="1"/>
    </xf>
    <xf numFmtId="0" fontId="7" fillId="0" borderId="30" xfId="0" applyFont="1" applyBorder="1" applyAlignment="1">
      <alignment horizontal="center" vertical="center" textRotation="90" wrapText="1"/>
    </xf>
    <xf numFmtId="0" fontId="7" fillId="0" borderId="34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64" fontId="1" fillId="0" borderId="16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164" fontId="1" fillId="0" borderId="29" xfId="0" applyNumberFormat="1" applyFont="1" applyBorder="1" applyAlignment="1">
      <alignment vertical="center"/>
    </xf>
    <xf numFmtId="164" fontId="1" fillId="0" borderId="30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3"/>
  <sheetViews>
    <sheetView tabSelected="1" view="pageBreakPreview" topLeftCell="A16" zoomScale="80" zoomScaleNormal="85" zoomScaleSheetLayoutView="80" workbookViewId="0">
      <selection activeCell="I37" sqref="I37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8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9" ht="15.75">
      <c r="A2" s="36" t="s">
        <v>61</v>
      </c>
      <c r="B2" s="36"/>
      <c r="C2" s="36"/>
      <c r="D2" s="36"/>
      <c r="E2" s="36"/>
      <c r="F2" s="36"/>
      <c r="G2" s="36"/>
      <c r="H2" s="36"/>
    </row>
    <row r="4" spans="1:9" ht="16.5">
      <c r="B4" s="3"/>
      <c r="D4" s="4" t="s">
        <v>0</v>
      </c>
      <c r="E4" s="5"/>
    </row>
    <row r="5" spans="1:9" ht="18">
      <c r="A5" s="6"/>
      <c r="B5" s="3"/>
      <c r="D5" s="7" t="s">
        <v>48</v>
      </c>
    </row>
    <row r="6" spans="1:9" ht="15" thickBot="1">
      <c r="B6" s="3"/>
    </row>
    <row r="7" spans="1:9" ht="105.75" thickBot="1">
      <c r="A7" s="8" t="s">
        <v>1</v>
      </c>
      <c r="B7" s="9" t="s">
        <v>2</v>
      </c>
      <c r="C7" s="39" t="s">
        <v>3</v>
      </c>
      <c r="D7" s="40"/>
      <c r="E7" s="10" t="s">
        <v>4</v>
      </c>
      <c r="F7" s="10" t="s">
        <v>5</v>
      </c>
      <c r="G7" s="11" t="s">
        <v>6</v>
      </c>
      <c r="H7" s="10" t="s">
        <v>7</v>
      </c>
      <c r="I7" s="12" t="s">
        <v>8</v>
      </c>
    </row>
    <row r="8" spans="1:9" ht="21" thickBot="1">
      <c r="A8" s="41" t="s">
        <v>49</v>
      </c>
      <c r="B8" s="42"/>
      <c r="C8" s="42"/>
      <c r="D8" s="42"/>
      <c r="E8" s="42"/>
      <c r="F8" s="42"/>
      <c r="G8" s="42"/>
      <c r="H8" s="42"/>
      <c r="I8" s="43"/>
    </row>
    <row r="9" spans="1:9" ht="15" thickBot="1">
      <c r="A9" s="46">
        <v>1</v>
      </c>
      <c r="B9" s="60" t="s">
        <v>21</v>
      </c>
      <c r="C9" s="17" t="s">
        <v>23</v>
      </c>
      <c r="D9" s="19" t="s">
        <v>53</v>
      </c>
      <c r="E9" s="13"/>
      <c r="F9" s="51"/>
      <c r="G9" s="53">
        <v>1</v>
      </c>
      <c r="H9" s="56"/>
      <c r="I9" s="44">
        <f>G9*H9</f>
        <v>0</v>
      </c>
    </row>
    <row r="10" spans="1:9" ht="39" thickBot="1">
      <c r="A10" s="47"/>
      <c r="B10" s="61"/>
      <c r="C10" s="16" t="s">
        <v>24</v>
      </c>
      <c r="D10" s="23" t="s">
        <v>25</v>
      </c>
      <c r="E10" s="14"/>
      <c r="F10" s="52"/>
      <c r="G10" s="54"/>
      <c r="H10" s="57"/>
      <c r="I10" s="45"/>
    </row>
    <row r="11" spans="1:9" ht="15" thickBot="1">
      <c r="A11" s="47"/>
      <c r="B11" s="61"/>
      <c r="C11" s="16" t="s">
        <v>26</v>
      </c>
      <c r="D11" s="23" t="s">
        <v>56</v>
      </c>
      <c r="E11" s="14"/>
      <c r="F11" s="52"/>
      <c r="G11" s="54"/>
      <c r="H11" s="57"/>
      <c r="I11" s="45"/>
    </row>
    <row r="12" spans="1:9" ht="15" thickBot="1">
      <c r="A12" s="47"/>
      <c r="B12" s="61"/>
      <c r="C12" s="16" t="s">
        <v>52</v>
      </c>
      <c r="D12" s="32">
        <v>4</v>
      </c>
      <c r="E12" s="14"/>
      <c r="F12" s="52"/>
      <c r="G12" s="54"/>
      <c r="H12" s="57"/>
      <c r="I12" s="45"/>
    </row>
    <row r="13" spans="1:9" ht="15" thickBot="1">
      <c r="A13" s="47"/>
      <c r="B13" s="61"/>
      <c r="C13" s="16" t="s">
        <v>27</v>
      </c>
      <c r="D13" s="23" t="s">
        <v>51</v>
      </c>
      <c r="E13" s="14"/>
      <c r="F13" s="52"/>
      <c r="G13" s="54"/>
      <c r="H13" s="57"/>
      <c r="I13" s="45"/>
    </row>
    <row r="14" spans="1:9" ht="15" thickBot="1">
      <c r="A14" s="47"/>
      <c r="B14" s="61"/>
      <c r="C14" s="16" t="s">
        <v>28</v>
      </c>
      <c r="D14" s="23" t="s">
        <v>29</v>
      </c>
      <c r="E14" s="14"/>
      <c r="F14" s="52"/>
      <c r="G14" s="54"/>
      <c r="H14" s="57"/>
      <c r="I14" s="45"/>
    </row>
    <row r="15" spans="1:9" ht="26.25" thickBot="1">
      <c r="A15" s="47"/>
      <c r="B15" s="61"/>
      <c r="C15" s="16" t="s">
        <v>30</v>
      </c>
      <c r="D15" s="23" t="s">
        <v>31</v>
      </c>
      <c r="E15" s="14"/>
      <c r="F15" s="52"/>
      <c r="G15" s="54"/>
      <c r="H15" s="57"/>
      <c r="I15" s="45"/>
    </row>
    <row r="16" spans="1:9" ht="15" thickBot="1">
      <c r="A16" s="47"/>
      <c r="B16" s="61"/>
      <c r="C16" s="16" t="s">
        <v>50</v>
      </c>
      <c r="D16" s="32">
        <v>2</v>
      </c>
      <c r="E16" s="14"/>
      <c r="F16" s="52"/>
      <c r="G16" s="54"/>
      <c r="H16" s="57"/>
      <c r="I16" s="45"/>
    </row>
    <row r="17" spans="1:10" ht="26.25" thickBot="1">
      <c r="A17" s="47"/>
      <c r="B17" s="61"/>
      <c r="C17" s="16" t="s">
        <v>54</v>
      </c>
      <c r="D17" s="23" t="s">
        <v>57</v>
      </c>
      <c r="E17" s="14"/>
      <c r="F17" s="52"/>
      <c r="G17" s="54"/>
      <c r="H17" s="57"/>
      <c r="I17" s="45"/>
    </row>
    <row r="18" spans="1:10" ht="15" thickBot="1">
      <c r="A18" s="47"/>
      <c r="B18" s="61"/>
      <c r="C18" s="16" t="s">
        <v>32</v>
      </c>
      <c r="D18" s="23" t="s">
        <v>55</v>
      </c>
      <c r="E18" s="14"/>
      <c r="F18" s="52"/>
      <c r="G18" s="54"/>
      <c r="H18" s="57"/>
      <c r="I18" s="45"/>
    </row>
    <row r="19" spans="1:10" ht="26.25" thickBot="1">
      <c r="A19" s="47"/>
      <c r="B19" s="61"/>
      <c r="C19" s="16" t="s">
        <v>33</v>
      </c>
      <c r="D19" s="23" t="s">
        <v>41</v>
      </c>
      <c r="E19" s="14"/>
      <c r="F19" s="52"/>
      <c r="G19" s="54"/>
      <c r="H19" s="57"/>
      <c r="I19" s="45"/>
    </row>
    <row r="20" spans="1:10" ht="26.25" thickBot="1">
      <c r="A20" s="47"/>
      <c r="B20" s="61"/>
      <c r="C20" s="16" t="s">
        <v>34</v>
      </c>
      <c r="D20" s="23" t="s">
        <v>31</v>
      </c>
      <c r="E20" s="14"/>
      <c r="F20" s="52"/>
      <c r="G20" s="54"/>
      <c r="H20" s="57"/>
      <c r="I20" s="45"/>
    </row>
    <row r="21" spans="1:10" ht="15" thickBot="1">
      <c r="A21" s="47"/>
      <c r="B21" s="61"/>
      <c r="C21" s="16" t="s">
        <v>35</v>
      </c>
      <c r="D21" s="23" t="s">
        <v>31</v>
      </c>
      <c r="E21" s="14"/>
      <c r="F21" s="52"/>
      <c r="G21" s="54"/>
      <c r="H21" s="57"/>
      <c r="I21" s="45"/>
    </row>
    <row r="22" spans="1:10" ht="15" thickBot="1">
      <c r="A22" s="47"/>
      <c r="B22" s="61"/>
      <c r="C22" s="28" t="s">
        <v>36</v>
      </c>
      <c r="D22" s="15" t="s">
        <v>31</v>
      </c>
      <c r="E22" s="14"/>
      <c r="F22" s="52"/>
      <c r="G22" s="54"/>
      <c r="H22" s="57"/>
      <c r="I22" s="45"/>
    </row>
    <row r="23" spans="1:10" s="26" customFormat="1" ht="15" thickBot="1">
      <c r="A23" s="47"/>
      <c r="B23" s="61"/>
      <c r="C23" s="29" t="s">
        <v>37</v>
      </c>
      <c r="D23" s="20" t="s">
        <v>38</v>
      </c>
      <c r="E23" s="24"/>
      <c r="F23" s="52"/>
      <c r="G23" s="54"/>
      <c r="H23" s="57"/>
      <c r="I23" s="45"/>
      <c r="J23" s="25"/>
    </row>
    <row r="24" spans="1:10" ht="15" thickBot="1">
      <c r="A24" s="47"/>
      <c r="B24" s="61"/>
      <c r="C24" s="28" t="s">
        <v>39</v>
      </c>
      <c r="D24" s="30" t="s">
        <v>40</v>
      </c>
      <c r="E24" s="14"/>
      <c r="F24" s="52"/>
      <c r="G24" s="54"/>
      <c r="H24" s="57"/>
      <c r="I24" s="45"/>
    </row>
    <row r="25" spans="1:10" ht="15" thickBot="1">
      <c r="A25" s="47"/>
      <c r="B25" s="61"/>
      <c r="C25" s="28" t="s">
        <v>9</v>
      </c>
      <c r="D25" s="30" t="s">
        <v>42</v>
      </c>
      <c r="E25" s="14"/>
      <c r="F25" s="52"/>
      <c r="G25" s="54"/>
      <c r="H25" s="57"/>
      <c r="I25" s="45"/>
    </row>
    <row r="26" spans="1:10" ht="15" thickBot="1">
      <c r="A26" s="47"/>
      <c r="B26" s="61"/>
      <c r="C26" s="18" t="s">
        <v>15</v>
      </c>
      <c r="D26" s="31" t="s">
        <v>59</v>
      </c>
      <c r="E26" s="14"/>
      <c r="F26" s="52"/>
      <c r="G26" s="54"/>
      <c r="H26" s="57"/>
      <c r="I26" s="45"/>
    </row>
    <row r="27" spans="1:10" ht="15" thickBot="1">
      <c r="A27" s="46">
        <v>2</v>
      </c>
      <c r="B27" s="48" t="s">
        <v>22</v>
      </c>
      <c r="C27" s="17" t="s">
        <v>10</v>
      </c>
      <c r="D27" s="19" t="s">
        <v>43</v>
      </c>
      <c r="E27" s="13"/>
      <c r="F27" s="51"/>
      <c r="G27" s="53">
        <v>16</v>
      </c>
      <c r="H27" s="56"/>
      <c r="I27" s="44">
        <f>G27*H27</f>
        <v>0</v>
      </c>
    </row>
    <row r="28" spans="1:10" ht="15" thickBot="1">
      <c r="A28" s="47"/>
      <c r="B28" s="49"/>
      <c r="C28" s="16" t="s">
        <v>12</v>
      </c>
      <c r="D28" s="23" t="s">
        <v>44</v>
      </c>
      <c r="E28" s="14"/>
      <c r="F28" s="52"/>
      <c r="G28" s="54"/>
      <c r="H28" s="57"/>
      <c r="I28" s="45"/>
    </row>
    <row r="29" spans="1:10" ht="15" thickBot="1">
      <c r="A29" s="47"/>
      <c r="B29" s="49"/>
      <c r="C29" s="16" t="s">
        <v>11</v>
      </c>
      <c r="D29" s="23" t="s">
        <v>45</v>
      </c>
      <c r="E29" s="14"/>
      <c r="F29" s="52"/>
      <c r="G29" s="54"/>
      <c r="H29" s="57"/>
      <c r="I29" s="45"/>
    </row>
    <row r="30" spans="1:10" ht="15" thickBot="1">
      <c r="A30" s="47"/>
      <c r="B30" s="49"/>
      <c r="C30" s="16" t="s">
        <v>16</v>
      </c>
      <c r="D30" s="23" t="s">
        <v>17</v>
      </c>
      <c r="E30" s="14"/>
      <c r="F30" s="52"/>
      <c r="G30" s="54"/>
      <c r="H30" s="57"/>
      <c r="I30" s="45"/>
    </row>
    <row r="31" spans="1:10" ht="15" thickBot="1">
      <c r="A31" s="47"/>
      <c r="B31" s="49"/>
      <c r="C31" s="16" t="s">
        <v>18</v>
      </c>
      <c r="D31" s="23" t="s">
        <v>19</v>
      </c>
      <c r="E31" s="14"/>
      <c r="F31" s="52"/>
      <c r="G31" s="54"/>
      <c r="H31" s="57"/>
      <c r="I31" s="45"/>
    </row>
    <row r="32" spans="1:10" ht="15" thickBot="1">
      <c r="A32" s="47"/>
      <c r="B32" s="49"/>
      <c r="C32" s="16" t="s">
        <v>20</v>
      </c>
      <c r="D32" s="23" t="s">
        <v>46</v>
      </c>
      <c r="E32" s="14"/>
      <c r="F32" s="52"/>
      <c r="G32" s="54"/>
      <c r="H32" s="57"/>
      <c r="I32" s="45"/>
    </row>
    <row r="33" spans="1:9" ht="15" thickBot="1">
      <c r="A33" s="47"/>
      <c r="B33" s="49"/>
      <c r="C33" s="16" t="s">
        <v>13</v>
      </c>
      <c r="D33" s="23" t="s">
        <v>14</v>
      </c>
      <c r="E33" s="14"/>
      <c r="F33" s="52"/>
      <c r="G33" s="54"/>
      <c r="H33" s="57"/>
      <c r="I33" s="45"/>
    </row>
    <row r="34" spans="1:9" ht="15" thickBot="1">
      <c r="A34" s="47"/>
      <c r="B34" s="49"/>
      <c r="C34" s="16" t="s">
        <v>15</v>
      </c>
      <c r="D34" s="23" t="s">
        <v>60</v>
      </c>
      <c r="E34" s="34"/>
      <c r="F34" s="52"/>
      <c r="G34" s="54"/>
      <c r="H34" s="57"/>
      <c r="I34" s="45"/>
    </row>
    <row r="35" spans="1:9" ht="51.75" thickBot="1">
      <c r="A35" s="47"/>
      <c r="B35" s="50"/>
      <c r="C35" s="21" t="s">
        <v>47</v>
      </c>
      <c r="D35" s="27" t="s">
        <v>58</v>
      </c>
      <c r="E35" s="35"/>
      <c r="F35" s="52"/>
      <c r="G35" s="55"/>
      <c r="H35" s="58"/>
      <c r="I35" s="59"/>
    </row>
    <row r="36" spans="1:9">
      <c r="G36" s="22" t="s">
        <v>62</v>
      </c>
      <c r="H36" s="22"/>
      <c r="I36" s="33">
        <f>I9+I27</f>
        <v>0</v>
      </c>
    </row>
    <row r="37" spans="1:9" ht="16.5" customHeight="1">
      <c r="G37" s="37" t="s">
        <v>63</v>
      </c>
      <c r="H37" s="38"/>
      <c r="I37" s="33">
        <f>I36*0.23</f>
        <v>0</v>
      </c>
    </row>
    <row r="38" spans="1:9">
      <c r="G38" s="22" t="s">
        <v>64</v>
      </c>
      <c r="H38" s="22"/>
      <c r="I38" s="33">
        <f>I36+I37</f>
        <v>0</v>
      </c>
    </row>
    <row r="43" spans="1:9" ht="13.5" customHeight="1"/>
  </sheetData>
  <mergeCells count="16">
    <mergeCell ref="A2:H2"/>
    <mergeCell ref="G37:H37"/>
    <mergeCell ref="C7:D7"/>
    <mergeCell ref="A8:I8"/>
    <mergeCell ref="I9:I26"/>
    <mergeCell ref="A27:A35"/>
    <mergeCell ref="B27:B35"/>
    <mergeCell ref="F27:F35"/>
    <mergeCell ref="G27:G35"/>
    <mergeCell ref="H27:H35"/>
    <mergeCell ref="I27:I35"/>
    <mergeCell ref="A9:A26"/>
    <mergeCell ref="B9:B26"/>
    <mergeCell ref="F9:F26"/>
    <mergeCell ref="G9:G26"/>
    <mergeCell ref="H9:H2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2019-04-25T09:09:06Z</cp:lastPrinted>
  <dcterms:created xsi:type="dcterms:W3CDTF">2017-01-27T07:16:15Z</dcterms:created>
  <dcterms:modified xsi:type="dcterms:W3CDTF">2019-05-09T10:04:32Z</dcterms:modified>
</cp:coreProperties>
</file>