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definedNames>
    <definedName name="_xlnm.Print_Area" localSheetId="0">Arkusz1!$A$1:$I$133</definedName>
  </definedNames>
  <calcPr calcId="145621"/>
</workbook>
</file>

<file path=xl/calcChain.xml><?xml version="1.0" encoding="utf-8"?>
<calcChain xmlns="http://schemas.openxmlformats.org/spreadsheetml/2006/main">
  <c r="I133" i="1" l="1"/>
  <c r="I132" i="1"/>
  <c r="I131" i="1"/>
  <c r="I114" i="1" l="1"/>
  <c r="I130" i="1"/>
  <c r="I106" i="1" l="1"/>
  <c r="I102" i="1"/>
  <c r="I101" i="1"/>
  <c r="I93" i="1"/>
  <c r="I92" i="1"/>
  <c r="I78" i="1"/>
  <c r="I60" i="1"/>
  <c r="I46" i="1"/>
  <c r="I107" i="1" l="1"/>
</calcChain>
</file>

<file path=xl/sharedStrings.xml><?xml version="1.0" encoding="utf-8"?>
<sst xmlns="http://schemas.openxmlformats.org/spreadsheetml/2006/main" count="235" uniqueCount="210">
  <si>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</si>
  <si>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</si>
  <si>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</si>
  <si>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</si>
  <si>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</si>
  <si>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</si>
  <si>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</si>
  <si>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</si>
  <si>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</si>
  <si>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Procesor</t>
  </si>
  <si>
    <t>Matowa</t>
  </si>
  <si>
    <t>Rozdzielczość</t>
  </si>
  <si>
    <t>Dysk SSD</t>
  </si>
  <si>
    <t>min. 240 GB</t>
  </si>
  <si>
    <t>System operacyjny</t>
  </si>
  <si>
    <t>Gwarancja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</si>
  <si>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</si>
  <si>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</si>
  <si>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</si>
  <si>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</si>
  <si>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</si>
  <si>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</si>
  <si>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</si>
  <si>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</si>
  <si>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</si>
  <si>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</si>
  <si>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</si>
  <si>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</si>
  <si>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</si>
  <si>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</si>
  <si>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</si>
  <si>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</si>
  <si>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</si>
  <si>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</si>
  <si>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</si>
  <si>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</si>
  <si>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</si>
  <si>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</si>
  <si>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</si>
  <si>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</si>
  <si>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</si>
  <si>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</si>
  <si>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</si>
  <si>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</si>
  <si>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</si>
  <si>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</si>
  <si>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</si>
  <si>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</si>
  <si>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</si>
  <si>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</si>
  <si>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</si>
  <si>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</si>
  <si>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</si>
  <si>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</si>
  <si>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</si>
  <si>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</si>
  <si>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System operacyjny musi pozwalać na uruchamianie i płynną pracę oprogramowania dedykowanego (m.in.. przeglądarek plików firm Autodesk i Bentley, Besti@,  ) używanego w Urzędzie Miejskim</t>
  </si>
  <si>
    <t>Uwagi</t>
  </si>
  <si>
    <t>Jeżeli cena systemu operacyjnego jest wliczona w cenę komputera, w rubryce "producent model" pod nazwą systemu należy dopisać "Cena wliczona w cenę komputera" i pozostawić kwotę 0,00 zł</t>
  </si>
  <si>
    <t>Tak</t>
  </si>
  <si>
    <t>Rodzaj</t>
  </si>
  <si>
    <t>0 - cena zawarta w cenie komputerów i laptopów</t>
  </si>
  <si>
    <t>Monitor do komputera typ1</t>
  </si>
  <si>
    <t>Przekątna</t>
  </si>
  <si>
    <t>Min. 21,5 cala</t>
  </si>
  <si>
    <t>Proporcje</t>
  </si>
  <si>
    <t>16:9 lub 16:10</t>
  </si>
  <si>
    <t>Typ matrycy</t>
  </si>
  <si>
    <t>Min. TFT</t>
  </si>
  <si>
    <t xml:space="preserve">Podświetlenie </t>
  </si>
  <si>
    <t>LED</t>
  </si>
  <si>
    <t>Powłoka ekranu</t>
  </si>
  <si>
    <t>Min 1920x1080</t>
  </si>
  <si>
    <t>Kontrast</t>
  </si>
  <si>
    <t>Min. 1000:1</t>
  </si>
  <si>
    <t>Jasność</t>
  </si>
  <si>
    <t>Min. 250 cd/m2</t>
  </si>
  <si>
    <t>Czas reakcji</t>
  </si>
  <si>
    <t>Interfejsy</t>
  </si>
  <si>
    <t>Kąty widzenia pion/poziom</t>
  </si>
  <si>
    <t>Min. 160/170 stopni</t>
  </si>
  <si>
    <t>Pozostałe funkcje</t>
  </si>
  <si>
    <t>Min. 36 miesięcy</t>
  </si>
  <si>
    <t>Komputer stacjonarny biurowy</t>
  </si>
  <si>
    <t>Ilość procesorów</t>
  </si>
  <si>
    <t>Pamięć zainstalowana</t>
  </si>
  <si>
    <t>Min 8GB, Obsługa min 16 GB pamięci</t>
  </si>
  <si>
    <t>Typ zastosowanej pamięci RAM</t>
  </si>
  <si>
    <t>min. DDR4 Min. (2133 MHz)</t>
  </si>
  <si>
    <t>Karta dźwiękowa</t>
  </si>
  <si>
    <t xml:space="preserve">Zintegrowana, </t>
  </si>
  <si>
    <t>Karta graficzna</t>
  </si>
  <si>
    <t>Komunikacja</t>
  </si>
  <si>
    <t xml:space="preserve">Karta sieciowa 10/100/1000 Mbps,  </t>
  </si>
  <si>
    <t>Mysz i klawiatura</t>
  </si>
  <si>
    <t>Mysz optyczna USB, kabel min. 1,5m, rozdzielczość min. 2400 DPI, Pełnowymiarowy kształt wygodnie pasujący do obu dłoni; Klawiatura standardowa alfanumeryczna PC, duże klawisze i ich rozstaw umożliwiający swobodne pisanie, duży klawisz Enter, Laserowy nadruk na klawiszach,  2-stopniowa regulacja nachylenia, złącze USB</t>
  </si>
  <si>
    <t>Napędy Optyczne</t>
  </si>
  <si>
    <t>Napęd DVD±R/RW z oprogramowaniem do nagrywania.</t>
  </si>
  <si>
    <t>Złącza na tylnym panelu</t>
  </si>
  <si>
    <t>Złącza na przednim panelu</t>
  </si>
  <si>
    <t>min. 2x USB 2.0, audio</t>
  </si>
  <si>
    <t xml:space="preserve">Zamawiający akceptuje realizację wyżej wymienionych funkcjonalności tylko poprzez urządzenia wbudowane (chyba, że jest to opisane). Nie akceptuje urządzeń podłączanych poprzez USB, IR lub Bluetooth. </t>
  </si>
  <si>
    <t>Obudowa</t>
  </si>
  <si>
    <t>Mini Tower lub Midi Tower, złącza na przednim panelu, kolor ciemny</t>
  </si>
  <si>
    <t>Dodatkowe funkcjonalności</t>
  </si>
  <si>
    <t>Czytnik kart pamięci</t>
  </si>
  <si>
    <t>Certyfikaty i standardy</t>
  </si>
  <si>
    <t>UPS-y</t>
  </si>
  <si>
    <t>Technologia</t>
  </si>
  <si>
    <t>Line interactive</t>
  </si>
  <si>
    <t>Czas podtrzymania</t>
  </si>
  <si>
    <t xml:space="preserve">min. 5 min. </t>
  </si>
  <si>
    <t>Gniazda wyjściowe</t>
  </si>
  <si>
    <t xml:space="preserve">min. 3x IEC320 </t>
  </si>
  <si>
    <t>Komunikacja z urządzeniem</t>
  </si>
  <si>
    <t>min. USB</t>
  </si>
  <si>
    <t>Moc wyjściowa</t>
  </si>
  <si>
    <t>min. 300 W</t>
  </si>
  <si>
    <t>kształt napięcia przy pracy bateryjnej</t>
  </si>
  <si>
    <t>aproksymowana sinusoida</t>
  </si>
  <si>
    <t>Ochrona przepięciowa wejścia i wyjścia</t>
  </si>
  <si>
    <t>Filtr przeciwzakłuceniowy</t>
  </si>
  <si>
    <t>Zabezpieczenie na wejściu</t>
  </si>
  <si>
    <t xml:space="preserve">Tak, </t>
  </si>
  <si>
    <t>Zabezpieczenie na wyjściu</t>
  </si>
  <si>
    <t>zwarciowe i przeciążeniowe</t>
  </si>
  <si>
    <t>Liczba i typ akumulatorów</t>
  </si>
  <si>
    <t>1 akumulator, 12V 7Ah</t>
  </si>
  <si>
    <t>Możliwość samodzielnej wymiany akumulatora</t>
  </si>
  <si>
    <t>Zimny start</t>
  </si>
  <si>
    <t>Przewody zasilające do UPS'a, komputera i monitora muszą być dostarczone z urządzeniem</t>
  </si>
  <si>
    <t>Min. 24 miesięcy</t>
  </si>
  <si>
    <t>Przetarg nieograniczony pn. „Komputery 2019 II”</t>
  </si>
  <si>
    <t>Część II</t>
  </si>
  <si>
    <t>Typ</t>
  </si>
  <si>
    <t>Drukarka mono</t>
  </si>
  <si>
    <t>Technologia druku</t>
  </si>
  <si>
    <t>Laserowa mono</t>
  </si>
  <si>
    <t xml:space="preserve">Format papieru </t>
  </si>
  <si>
    <t>A4</t>
  </si>
  <si>
    <t>Szybkość druku w mono</t>
  </si>
  <si>
    <t>min. 38 str./min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</si>
  <si>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</si>
  <si>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</si>
  <si>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</si>
  <si>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</si>
  <si>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</si>
  <si>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</si>
  <si>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Przenaczenie</t>
  </si>
  <si>
    <t>Rodzaj tonera</t>
  </si>
  <si>
    <t>Wysokowydajny</t>
  </si>
  <si>
    <t>Bęben</t>
  </si>
  <si>
    <t>Jeżeli nie zintegrowany z tonerem należy na 3 tonery doliczać po 1 bębnie (4 bębny i 12 tonerów)</t>
  </si>
  <si>
    <t xml:space="preserve">Drukarka  </t>
  </si>
  <si>
    <t xml:space="preserve">Tonery </t>
  </si>
  <si>
    <t xml:space="preserve">Drukarka </t>
  </si>
  <si>
    <t>Użytkowanie tonerów w drukarce nie może być powodem do unieważnienia gwarancji na urządzenie</t>
  </si>
  <si>
    <t>Min. 36 miesięcy on-site (Wyjęcie HDD/SSD z komputera nie może być powodem utraty gwarancji)</t>
  </si>
  <si>
    <t>Karta rozszerzeń do NAS</t>
  </si>
  <si>
    <t>Karta rozszerzeń</t>
  </si>
  <si>
    <t>przeznaczenie</t>
  </si>
  <si>
    <t xml:space="preserve">NAS Qnap TS-1263U-RP </t>
  </si>
  <si>
    <t>Karta rozszerzeń z podwójnym złączem M2 PCIe SSD</t>
  </si>
  <si>
    <t>Obsługiwane dyski</t>
  </si>
  <si>
    <t>2 x M.2 2280/22110 złącze  M.2 PCIe (Gen3 x4) SSD</t>
  </si>
  <si>
    <t>2 x 240 GB NVMe SSD (jednakowe) kompatybilne z urządzeniem i NAS</t>
  </si>
  <si>
    <t>Urządzenie musi być kompatybilne z NAS Qnap TS-1263U-RP, certyfikowane przez producenata NAS, zapewniające bezproblemowe działanie z systemem NAS'a oraz umożliwiać wykorzystanie urządzenia wraz z dyskami do "Cache Acceleration"</t>
  </si>
  <si>
    <t>24 miesiące</t>
  </si>
  <si>
    <t>Zainstalowane dyski</t>
  </si>
  <si>
    <t>Typ:</t>
  </si>
  <si>
    <t>Zasialcz do media konwerterów światłowodowych</t>
  </si>
  <si>
    <t>Napięcie wejściowe [V]</t>
  </si>
  <si>
    <t>AC 100-240 , 50-60Hz</t>
  </si>
  <si>
    <t>Napięcie wyjściowe [V]</t>
  </si>
  <si>
    <t>5 - stabilizowane</t>
  </si>
  <si>
    <t xml:space="preserve">Wydajność prądowa [A] </t>
  </si>
  <si>
    <t>1,2 A</t>
  </si>
  <si>
    <t>Kompatybilność z Media konwerterem światłowodowym CBF model: WXM-1100-S20</t>
  </si>
  <si>
    <t>Zasilacz do Media Konwertera</t>
  </si>
  <si>
    <t>Pamięć RAM</t>
  </si>
  <si>
    <t>min. 8 GB DDR4 z możliwością rozbudowy</t>
  </si>
  <si>
    <t>Przekątna ekranu [cal]</t>
  </si>
  <si>
    <t>15-16 "</t>
  </si>
  <si>
    <t>Powłoka matrycy</t>
  </si>
  <si>
    <t>1920 x 1080 (Full HD)</t>
  </si>
  <si>
    <t>Łączność</t>
  </si>
  <si>
    <t>Karta sieciowa 10/100/1000 Mb/s, Bluetooth, WiFi 802.11 a/b/g/n</t>
  </si>
  <si>
    <t>Klawiatura</t>
  </si>
  <si>
    <t xml:space="preserve">Pełnowymiarowa klawiatura z częścią numeryczną </t>
  </si>
  <si>
    <t>Napęd Optyczny</t>
  </si>
  <si>
    <t>Napęd DVD±R/RW z oprogramowaniem do nagrywania. Dopuszczona jest zewnętrzna nagrywarka na usb</t>
  </si>
  <si>
    <t>Złącza:</t>
  </si>
  <si>
    <t>Wyjście HDMI, Wyjście słuchawkowe/wejście mikrofonowe, Liczba portów USB: min. 3 (w tym USB 3.0 - min. 2 szt.), Czytnik kart pamięci</t>
  </si>
  <si>
    <t>Min. 36 miesiące on-site (Wyjęcie dysku z komputera nie może być powodem utraty gwarancji)</t>
  </si>
  <si>
    <t>Laptop</t>
  </si>
  <si>
    <t>Zgodnie z opisem Systemu Operacyjnego do komputera w Części II punkt 1</t>
  </si>
  <si>
    <r>
      <t xml:space="preserve">Klasy x86, przeznaczony porzez producenta do urządzeń klasy notebook/laptop, Procesor osiągający minimum  4050 punktów w teście PassMark – CPU Mark </t>
    </r>
    <r>
      <rPr>
        <b/>
        <i/>
        <sz val="10"/>
        <rFont val="Arial"/>
        <family val="2"/>
        <charset val="238"/>
      </rPr>
      <t>na dzień 25.04.2019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</si>
  <si>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t>Klasy x86, Procesor osiągający minimum  8650 punktów w teście PassMark – CPU Mark na dzień 25-04-2019.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</si>
  <si>
    <t>Maks. 6ms</t>
  </si>
  <si>
    <t>Zintegrowana lub dedykowana, wyjście DP/HDMI zgodne z monitorami z punktu 2,</t>
  </si>
  <si>
    <t>Min 4x USB 2.0, 2x USB 3.0, 1xRJ45, złącza audio, DP/HDMI oraz (D-Sub lub DVI) (dopuszczalny adapter z HDMI na DVI)</t>
  </si>
  <si>
    <t>Min. HDMI,(DVI lub D-Sub), Audio</t>
  </si>
  <si>
    <t>Możliwość ustawienia kąta nachylenia oraz wysokości, przewody DVI w komplecie, Certyfikaty CE, TCO; Wbudowane głośniki - zamawiuajązy dopuszcza głośniki stereo w postaci domontowywanej pod ekranem fabrycznej listwy głośnikowej stanowiącej całość z oferowanym monitorem oraz posiadającą wyjście audio, język OSD m.in. Polski.</t>
  </si>
  <si>
    <t>Zgodnie z opisem Systemu Operacyjnego do komputera w Części II pkt. 1</t>
  </si>
  <si>
    <t>Monitor musi współpracować z komputerem stacjonarnym z punktu 3</t>
  </si>
  <si>
    <t>Certyfikat CE lub równoważny. Oferowany komputer musi być kompatybilny z zainstalowanym systemem. Zasilacz certyfikowany 80 plus Bronce;</t>
  </si>
  <si>
    <r>
      <t>Nr sprawy: ZP.271.35.2019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Załącznik nr 2.2</t>
    </r>
  </si>
  <si>
    <t>Łącznie netto</t>
  </si>
  <si>
    <t>VAT</t>
  </si>
  <si>
    <t>Łącznie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</si>
</sst>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7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1B1D1E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horizontal="justify" vertical="top" wrapText="1"/>
    </xf>
    <xf numFmtId="0" fontId="1" fillId="0" borderId="15" xfId="0" applyFont="1" applyBorder="1" applyAlignment="1">
      <alignment vertical="center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1" fillId="0" borderId="22" xfId="0" applyFont="1" applyBorder="1" applyAlignment="1">
      <alignment vertical="center" wrapText="1"/>
    </xf>
    <xf numFmtId="0" fontId="7" fillId="0" borderId="26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7" fillId="0" borderId="20" xfId="0" applyFont="1" applyBorder="1" applyAlignment="1">
      <alignment horizontal="justify" vertical="top" wrapText="1"/>
    </xf>
    <xf numFmtId="0" fontId="7" fillId="0" borderId="30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1" fillId="0" borderId="32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0" fontId="7" fillId="0" borderId="36" xfId="0" applyFont="1" applyBorder="1" applyAlignment="1">
      <alignment horizontal="justify" vertical="top" wrapText="1"/>
    </xf>
    <xf numFmtId="0" fontId="12" fillId="0" borderId="21" xfId="0" applyFont="1" applyBorder="1" applyAlignment="1">
      <alignment wrapText="1"/>
    </xf>
    <xf numFmtId="0" fontId="7" fillId="0" borderId="39" xfId="0" applyFont="1" applyBorder="1" applyAlignment="1">
      <alignment horizontal="justify" vertical="top" wrapText="1"/>
    </xf>
    <xf numFmtId="0" fontId="12" fillId="0" borderId="21" xfId="0" applyFont="1" applyBorder="1" applyAlignment="1">
      <alignment horizontal="justify" vertical="top" wrapText="1"/>
    </xf>
    <xf numFmtId="0" fontId="7" fillId="0" borderId="21" xfId="0" applyFont="1" applyBorder="1" applyAlignment="1">
      <alignment wrapText="1"/>
    </xf>
    <xf numFmtId="0" fontId="7" fillId="0" borderId="22" xfId="0" applyFont="1" applyBorder="1" applyAlignment="1">
      <alignment horizontal="justify" vertical="top" wrapText="1"/>
    </xf>
    <xf numFmtId="0" fontId="7" fillId="0" borderId="22" xfId="0" applyFont="1" applyBorder="1" applyAlignment="1">
      <alignment wrapText="1"/>
    </xf>
    <xf numFmtId="0" fontId="7" fillId="0" borderId="40" xfId="0" applyFont="1" applyBorder="1" applyAlignment="1">
      <alignment horizontal="justify" vertical="top" wrapText="1"/>
    </xf>
    <xf numFmtId="0" fontId="7" fillId="0" borderId="19" xfId="0" applyFont="1" applyBorder="1" applyAlignment="1">
      <alignment horizontal="justify" vertical="top" wrapText="1"/>
    </xf>
    <xf numFmtId="0" fontId="7" fillId="0" borderId="20" xfId="0" applyFont="1" applyBorder="1" applyAlignment="1">
      <alignment wrapText="1"/>
    </xf>
    <xf numFmtId="0" fontId="1" fillId="0" borderId="45" xfId="0" applyFont="1" applyBorder="1"/>
    <xf numFmtId="0" fontId="13" fillId="0" borderId="0" xfId="0" applyFont="1" applyAlignment="1">
      <alignment horizontal="right"/>
    </xf>
    <xf numFmtId="0" fontId="7" fillId="0" borderId="27" xfId="0" applyFont="1" applyBorder="1" applyAlignment="1">
      <alignment vertical="top" wrapText="1"/>
    </xf>
    <xf numFmtId="0" fontId="7" fillId="0" borderId="47" xfId="0" applyFont="1" applyBorder="1" applyAlignment="1">
      <alignment horizontal="justify" vertical="top" wrapText="1"/>
    </xf>
    <xf numFmtId="0" fontId="7" fillId="0" borderId="48" xfId="0" applyFont="1" applyBorder="1" applyAlignment="1">
      <alignment wrapText="1"/>
    </xf>
    <xf numFmtId="0" fontId="7" fillId="0" borderId="21" xfId="0" applyFont="1" applyBorder="1" applyAlignment="1">
      <alignment vertical="top" wrapText="1"/>
    </xf>
    <xf numFmtId="49" fontId="7" fillId="0" borderId="39" xfId="0" applyNumberFormat="1" applyFont="1" applyBorder="1" applyAlignment="1">
      <alignment vertical="top" wrapText="1"/>
    </xf>
    <xf numFmtId="0" fontId="7" fillId="0" borderId="53" xfId="0" applyFont="1" applyBorder="1" applyAlignment="1">
      <alignment vertical="top" wrapText="1"/>
    </xf>
    <xf numFmtId="49" fontId="7" fillId="0" borderId="20" xfId="0" applyNumberFormat="1" applyFont="1" applyBorder="1" applyAlignment="1">
      <alignment vertical="top" wrapText="1"/>
    </xf>
    <xf numFmtId="0" fontId="7" fillId="0" borderId="54" xfId="0" applyFont="1" applyBorder="1" applyAlignment="1">
      <alignment vertical="top" wrapText="1"/>
    </xf>
    <xf numFmtId="0" fontId="7" fillId="0" borderId="54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7" fillId="0" borderId="56" xfId="0" applyFont="1" applyBorder="1" applyAlignment="1">
      <alignment vertical="top" wrapText="1"/>
    </xf>
    <xf numFmtId="9" fontId="0" fillId="0" borderId="0" xfId="0" applyNumberFormat="1"/>
    <xf numFmtId="0" fontId="7" fillId="0" borderId="19" xfId="0" applyFont="1" applyFill="1" applyBorder="1" applyAlignment="1">
      <alignment horizontal="justify" vertical="top" wrapText="1"/>
    </xf>
    <xf numFmtId="0" fontId="7" fillId="0" borderId="20" xfId="0" applyFont="1" applyFill="1" applyBorder="1" applyAlignment="1">
      <alignment horizontal="justify" vertical="top" wrapText="1"/>
    </xf>
    <xf numFmtId="0" fontId="7" fillId="0" borderId="20" xfId="0" applyNumberFormat="1" applyFont="1" applyBorder="1" applyAlignment="1">
      <alignment horizontal="justify" vertical="top" wrapText="1"/>
    </xf>
    <xf numFmtId="0" fontId="7" fillId="2" borderId="20" xfId="0" applyNumberFormat="1" applyFont="1" applyFill="1" applyBorder="1" applyAlignment="1">
      <alignment horizontal="justify" vertical="top" wrapText="1"/>
    </xf>
    <xf numFmtId="0" fontId="7" fillId="0" borderId="14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0" fontId="1" fillId="0" borderId="61" xfId="0" applyFont="1" applyBorder="1"/>
    <xf numFmtId="0" fontId="7" fillId="0" borderId="13" xfId="0" applyFont="1" applyFill="1" applyBorder="1" applyAlignment="1">
      <alignment vertical="top" wrapText="1"/>
    </xf>
    <xf numFmtId="0" fontId="14" fillId="0" borderId="14" xfId="0" applyFont="1" applyBorder="1"/>
    <xf numFmtId="0" fontId="14" fillId="0" borderId="40" xfId="0" applyFont="1" applyBorder="1"/>
    <xf numFmtId="0" fontId="14" fillId="0" borderId="20" xfId="0" applyFont="1" applyBorder="1" applyAlignment="1">
      <alignment wrapText="1"/>
    </xf>
    <xf numFmtId="0" fontId="7" fillId="0" borderId="56" xfId="0" applyFont="1" applyFill="1" applyBorder="1" applyAlignment="1">
      <alignment vertical="top" wrapText="1"/>
    </xf>
    <xf numFmtId="0" fontId="14" fillId="0" borderId="31" xfId="0" applyFont="1" applyBorder="1" applyAlignment="1">
      <alignment wrapText="1"/>
    </xf>
    <xf numFmtId="0" fontId="7" fillId="0" borderId="14" xfId="0" applyFont="1" applyFill="1" applyBorder="1" applyAlignment="1">
      <alignment horizontal="justify" vertical="top" wrapText="1"/>
    </xf>
    <xf numFmtId="164" fontId="1" fillId="0" borderId="52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164" fontId="1" fillId="0" borderId="35" xfId="0" applyNumberFormat="1" applyFont="1" applyBorder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1" fillId="0" borderId="29" xfId="0" applyFont="1" applyBorder="1" applyAlignment="1">
      <alignment textRotation="90"/>
    </xf>
    <xf numFmtId="0" fontId="1" fillId="0" borderId="50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4" fontId="1" fillId="0" borderId="51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34" xfId="0" applyNumberFormat="1" applyFont="1" applyBorder="1" applyAlignment="1">
      <alignment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164" fontId="1" fillId="0" borderId="5" xfId="0" applyNumberFormat="1" applyFont="1" applyBorder="1" applyAlignment="1">
      <alignment vertical="center"/>
    </xf>
    <xf numFmtId="164" fontId="1" fillId="0" borderId="44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 textRotation="90"/>
    </xf>
    <xf numFmtId="0" fontId="7" fillId="0" borderId="43" xfId="0" applyFont="1" applyBorder="1" applyAlignment="1">
      <alignment horizontal="center" vertical="center" textRotation="90"/>
    </xf>
    <xf numFmtId="164" fontId="1" fillId="0" borderId="2" xfId="0" applyNumberFormat="1" applyFont="1" applyBorder="1" applyAlignment="1">
      <alignment vertical="center"/>
    </xf>
    <xf numFmtId="164" fontId="1" fillId="0" borderId="43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4" xfId="0" applyBorder="1" applyAlignment="1">
      <alignment vertical="center"/>
    </xf>
    <xf numFmtId="0" fontId="7" fillId="0" borderId="47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" fillId="0" borderId="62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7" fillId="0" borderId="5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8" fontId="1" fillId="0" borderId="45" xfId="0" applyNumberFormat="1" applyFont="1" applyBorder="1"/>
    <xf numFmtId="0" fontId="7" fillId="0" borderId="64" xfId="0" applyFont="1" applyBorder="1" applyAlignment="1">
      <alignment horizontal="center" vertical="center"/>
    </xf>
    <xf numFmtId="164" fontId="1" fillId="0" borderId="64" xfId="0" applyNumberFormat="1" applyFont="1" applyBorder="1" applyAlignment="1">
      <alignment vertical="center"/>
    </xf>
    <xf numFmtId="164" fontId="1" fillId="0" borderId="65" xfId="0" applyNumberFormat="1" applyFont="1" applyBorder="1" applyAlignment="1">
      <alignment vertical="center"/>
    </xf>
    <xf numFmtId="0" fontId="1" fillId="0" borderId="66" xfId="0" applyFont="1" applyBorder="1" applyAlignment="1">
      <alignment horizontal="left"/>
    </xf>
    <xf numFmtId="0" fontId="1" fillId="0" borderId="67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abSelected="1" view="pageBreakPreview" topLeftCell="A110" zoomScale="90" zoomScaleNormal="100" zoomScaleSheetLayoutView="90" workbookViewId="0">
      <selection activeCell="I134" sqref="I134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1" spans="1:9" ht="15.75">
      <c r="A1" s="136" t="s">
        <v>206</v>
      </c>
      <c r="B1" s="136"/>
      <c r="C1" s="136"/>
      <c r="D1" s="136"/>
      <c r="E1" s="136"/>
      <c r="F1" s="136"/>
      <c r="G1" s="136"/>
      <c r="H1" s="136"/>
      <c r="I1" s="136"/>
    </row>
    <row r="2" spans="1:9" ht="16.5">
      <c r="B2" s="3"/>
      <c r="D2" s="4" t="s">
        <v>0</v>
      </c>
      <c r="E2" s="5"/>
    </row>
    <row r="3" spans="1:9" ht="18">
      <c r="A3" s="6"/>
      <c r="B3" s="3"/>
      <c r="D3" s="7" t="s">
        <v>132</v>
      </c>
    </row>
    <row r="4" spans="1:9" ht="15" thickBot="1">
      <c r="B4" s="3"/>
    </row>
    <row r="5" spans="1:9" ht="63.75" customHeight="1" thickBot="1">
      <c r="A5" s="8" t="s">
        <v>1</v>
      </c>
      <c r="B5" s="9" t="s">
        <v>2</v>
      </c>
      <c r="C5" s="102" t="s">
        <v>3</v>
      </c>
      <c r="D5" s="103"/>
      <c r="E5" s="10" t="s">
        <v>4</v>
      </c>
      <c r="F5" s="10" t="s">
        <v>5</v>
      </c>
      <c r="G5" s="11" t="s">
        <v>6</v>
      </c>
      <c r="H5" s="10" t="s">
        <v>7</v>
      </c>
      <c r="I5" s="12" t="s">
        <v>8</v>
      </c>
    </row>
    <row r="6" spans="1:9" ht="21" thickBot="1">
      <c r="A6" s="104" t="s">
        <v>133</v>
      </c>
      <c r="B6" s="105"/>
      <c r="C6" s="105"/>
      <c r="D6" s="105"/>
      <c r="E6" s="105"/>
      <c r="F6" s="105"/>
      <c r="G6" s="105"/>
      <c r="H6" s="105"/>
      <c r="I6" s="106"/>
    </row>
    <row r="7" spans="1:9" ht="51">
      <c r="A7" s="107">
        <v>1</v>
      </c>
      <c r="B7" s="95" t="s">
        <v>16</v>
      </c>
      <c r="C7" s="28" t="s">
        <v>17</v>
      </c>
      <c r="D7" s="29" t="s">
        <v>18</v>
      </c>
      <c r="E7" s="13"/>
      <c r="F7" s="111"/>
      <c r="G7" s="114" t="s">
        <v>61</v>
      </c>
      <c r="H7" s="117"/>
      <c r="I7" s="100"/>
    </row>
    <row r="8" spans="1:9">
      <c r="A8" s="108"/>
      <c r="B8" s="96"/>
      <c r="C8" s="30"/>
      <c r="D8" s="31" t="s">
        <v>19</v>
      </c>
      <c r="E8" s="16"/>
      <c r="F8" s="112"/>
      <c r="G8" s="115"/>
      <c r="H8" s="90"/>
      <c r="I8" s="71"/>
    </row>
    <row r="9" spans="1:9" ht="25.5">
      <c r="A9" s="108"/>
      <c r="B9" s="96"/>
      <c r="C9" s="30"/>
      <c r="D9" s="31" t="s">
        <v>20</v>
      </c>
      <c r="E9" s="16"/>
      <c r="F9" s="112"/>
      <c r="G9" s="115"/>
      <c r="H9" s="90"/>
      <c r="I9" s="119"/>
    </row>
    <row r="10" spans="1:9" ht="63.75">
      <c r="A10" s="108"/>
      <c r="B10" s="96"/>
      <c r="C10" s="30"/>
      <c r="D10" s="31" t="s">
        <v>21</v>
      </c>
      <c r="E10" s="16"/>
      <c r="F10" s="112"/>
      <c r="G10" s="115"/>
      <c r="H10" s="90"/>
      <c r="I10" s="119"/>
    </row>
    <row r="11" spans="1:9">
      <c r="A11" s="108"/>
      <c r="B11" s="96"/>
      <c r="C11" s="30"/>
      <c r="D11" s="31" t="s">
        <v>22</v>
      </c>
      <c r="E11" s="16"/>
      <c r="F11" s="112"/>
      <c r="G11" s="115"/>
      <c r="H11" s="90"/>
      <c r="I11" s="119"/>
    </row>
    <row r="12" spans="1:9" ht="38.25">
      <c r="A12" s="108"/>
      <c r="B12" s="96"/>
      <c r="C12" s="30"/>
      <c r="D12" s="31" t="s">
        <v>23</v>
      </c>
      <c r="E12" s="16"/>
      <c r="F12" s="112"/>
      <c r="G12" s="115"/>
      <c r="H12" s="90"/>
      <c r="I12" s="119"/>
    </row>
    <row r="13" spans="1:9" ht="38.25">
      <c r="A13" s="108"/>
      <c r="B13" s="96"/>
      <c r="C13" s="30"/>
      <c r="D13" s="31" t="s">
        <v>24</v>
      </c>
      <c r="E13" s="16"/>
      <c r="F13" s="112"/>
      <c r="G13" s="115"/>
      <c r="H13" s="90"/>
      <c r="I13" s="119"/>
    </row>
    <row r="14" spans="1:9" ht="38.25">
      <c r="A14" s="108"/>
      <c r="B14" s="96"/>
      <c r="C14" s="30"/>
      <c r="D14" s="31" t="s">
        <v>25</v>
      </c>
      <c r="E14" s="16"/>
      <c r="F14" s="112"/>
      <c r="G14" s="115"/>
      <c r="H14" s="90"/>
      <c r="I14" s="119"/>
    </row>
    <row r="15" spans="1:9" ht="63.75">
      <c r="A15" s="108"/>
      <c r="B15" s="96"/>
      <c r="C15" s="30"/>
      <c r="D15" s="31" t="s">
        <v>26</v>
      </c>
      <c r="E15" s="16"/>
      <c r="F15" s="112"/>
      <c r="G15" s="115"/>
      <c r="H15" s="90"/>
      <c r="I15" s="119"/>
    </row>
    <row r="16" spans="1:9" ht="25.5">
      <c r="A16" s="108"/>
      <c r="B16" s="96"/>
      <c r="C16" s="30"/>
      <c r="D16" s="31" t="s">
        <v>27</v>
      </c>
      <c r="E16" s="16"/>
      <c r="F16" s="112"/>
      <c r="G16" s="115"/>
      <c r="H16" s="90"/>
      <c r="I16" s="119"/>
    </row>
    <row r="17" spans="1:9" ht="38.25">
      <c r="A17" s="108"/>
      <c r="B17" s="96"/>
      <c r="C17" s="30"/>
      <c r="D17" s="31" t="s">
        <v>28</v>
      </c>
      <c r="E17" s="16"/>
      <c r="F17" s="112"/>
      <c r="G17" s="115"/>
      <c r="H17" s="90"/>
      <c r="I17" s="119"/>
    </row>
    <row r="18" spans="1:9" ht="63.75">
      <c r="A18" s="108"/>
      <c r="B18" s="96"/>
      <c r="C18" s="30"/>
      <c r="D18" s="31" t="s">
        <v>29</v>
      </c>
      <c r="E18" s="16"/>
      <c r="F18" s="112"/>
      <c r="G18" s="115"/>
      <c r="H18" s="90"/>
      <c r="I18" s="119"/>
    </row>
    <row r="19" spans="1:9" ht="38.25">
      <c r="A19" s="108"/>
      <c r="B19" s="96"/>
      <c r="C19" s="30"/>
      <c r="D19" s="31" t="s">
        <v>30</v>
      </c>
      <c r="E19" s="16"/>
      <c r="F19" s="112"/>
      <c r="G19" s="115"/>
      <c r="H19" s="90"/>
      <c r="I19" s="119"/>
    </row>
    <row r="20" spans="1:9" ht="25.5">
      <c r="A20" s="108"/>
      <c r="B20" s="96"/>
      <c r="C20" s="30"/>
      <c r="D20" s="31" t="s">
        <v>31</v>
      </c>
      <c r="E20" s="16"/>
      <c r="F20" s="112"/>
      <c r="G20" s="115"/>
      <c r="H20" s="90"/>
      <c r="I20" s="119"/>
    </row>
    <row r="21" spans="1:9">
      <c r="A21" s="108"/>
      <c r="B21" s="96"/>
      <c r="C21" s="32"/>
      <c r="D21" s="31" t="s">
        <v>32</v>
      </c>
      <c r="E21" s="16"/>
      <c r="F21" s="112"/>
      <c r="G21" s="115"/>
      <c r="H21" s="90"/>
      <c r="I21" s="119"/>
    </row>
    <row r="22" spans="1:9" ht="38.25">
      <c r="A22" s="108"/>
      <c r="B22" s="96"/>
      <c r="C22" s="32"/>
      <c r="D22" s="31" t="s">
        <v>33</v>
      </c>
      <c r="E22" s="16"/>
      <c r="F22" s="112"/>
      <c r="G22" s="115"/>
      <c r="H22" s="90"/>
      <c r="I22" s="119"/>
    </row>
    <row r="23" spans="1:9" ht="38.25">
      <c r="A23" s="108"/>
      <c r="B23" s="96"/>
      <c r="C23" s="32"/>
      <c r="D23" s="31" t="s">
        <v>34</v>
      </c>
      <c r="E23" s="16"/>
      <c r="F23" s="112"/>
      <c r="G23" s="115"/>
      <c r="H23" s="90"/>
      <c r="I23" s="119"/>
    </row>
    <row r="24" spans="1:9" ht="25.5">
      <c r="A24" s="108"/>
      <c r="B24" s="96"/>
      <c r="C24" s="32"/>
      <c r="D24" s="31" t="s">
        <v>35</v>
      </c>
      <c r="E24" s="16"/>
      <c r="F24" s="112"/>
      <c r="G24" s="115"/>
      <c r="H24" s="90"/>
      <c r="I24" s="119"/>
    </row>
    <row r="25" spans="1:9" ht="25.5">
      <c r="A25" s="108"/>
      <c r="B25" s="96"/>
      <c r="C25" s="32"/>
      <c r="D25" s="31" t="s">
        <v>36</v>
      </c>
      <c r="E25" s="16"/>
      <c r="F25" s="112"/>
      <c r="G25" s="115"/>
      <c r="H25" s="90"/>
      <c r="I25" s="119"/>
    </row>
    <row r="26" spans="1:9" ht="38.25">
      <c r="A26" s="108"/>
      <c r="B26" s="96"/>
      <c r="C26" s="32"/>
      <c r="D26" s="31" t="s">
        <v>37</v>
      </c>
      <c r="E26" s="16"/>
      <c r="F26" s="112"/>
      <c r="G26" s="115"/>
      <c r="H26" s="90"/>
      <c r="I26" s="119"/>
    </row>
    <row r="27" spans="1:9" ht="25.5">
      <c r="A27" s="108"/>
      <c r="B27" s="96"/>
      <c r="C27" s="32"/>
      <c r="D27" s="31" t="s">
        <v>38</v>
      </c>
      <c r="E27" s="16"/>
      <c r="F27" s="112"/>
      <c r="G27" s="115"/>
      <c r="H27" s="90"/>
      <c r="I27" s="119"/>
    </row>
    <row r="28" spans="1:9" ht="51">
      <c r="A28" s="108"/>
      <c r="B28" s="96"/>
      <c r="C28" s="33" t="s">
        <v>17</v>
      </c>
      <c r="D28" s="31" t="s">
        <v>39</v>
      </c>
      <c r="E28" s="16"/>
      <c r="F28" s="112"/>
      <c r="G28" s="115"/>
      <c r="H28" s="90"/>
      <c r="I28" s="119"/>
    </row>
    <row r="29" spans="1:9" ht="25.5">
      <c r="A29" s="108"/>
      <c r="B29" s="96"/>
      <c r="C29" s="32"/>
      <c r="D29" s="31" t="s">
        <v>40</v>
      </c>
      <c r="E29" s="16"/>
      <c r="F29" s="112"/>
      <c r="G29" s="115"/>
      <c r="H29" s="90"/>
      <c r="I29" s="119"/>
    </row>
    <row r="30" spans="1:9">
      <c r="A30" s="108"/>
      <c r="B30" s="96"/>
      <c r="C30" s="32"/>
      <c r="D30" s="34" t="s">
        <v>41</v>
      </c>
      <c r="E30" s="16"/>
      <c r="F30" s="112"/>
      <c r="G30" s="115"/>
      <c r="H30" s="90"/>
      <c r="I30" s="119"/>
    </row>
    <row r="31" spans="1:9">
      <c r="A31" s="108"/>
      <c r="B31" s="96"/>
      <c r="C31" s="32"/>
      <c r="D31" s="35" t="s">
        <v>42</v>
      </c>
      <c r="E31" s="16"/>
      <c r="F31" s="112"/>
      <c r="G31" s="115"/>
      <c r="H31" s="90"/>
      <c r="I31" s="119"/>
    </row>
    <row r="32" spans="1:9" ht="51">
      <c r="A32" s="108"/>
      <c r="B32" s="96"/>
      <c r="C32" s="32"/>
      <c r="D32" s="31" t="s">
        <v>43</v>
      </c>
      <c r="E32" s="16"/>
      <c r="F32" s="112"/>
      <c r="G32" s="115"/>
      <c r="H32" s="90"/>
      <c r="I32" s="119"/>
    </row>
    <row r="33" spans="1:9" ht="38.25">
      <c r="A33" s="108"/>
      <c r="B33" s="96"/>
      <c r="C33" s="32"/>
      <c r="D33" s="31" t="s">
        <v>44</v>
      </c>
      <c r="E33" s="16"/>
      <c r="F33" s="112"/>
      <c r="G33" s="115"/>
      <c r="H33" s="90"/>
      <c r="I33" s="119"/>
    </row>
    <row r="34" spans="1:9">
      <c r="A34" s="108"/>
      <c r="B34" s="96"/>
      <c r="C34" s="32"/>
      <c r="D34" s="31" t="s">
        <v>45</v>
      </c>
      <c r="E34" s="16"/>
      <c r="F34" s="112"/>
      <c r="G34" s="115"/>
      <c r="H34" s="90"/>
      <c r="I34" s="119"/>
    </row>
    <row r="35" spans="1:9" ht="25.5">
      <c r="A35" s="108"/>
      <c r="B35" s="96"/>
      <c r="C35" s="30"/>
      <c r="D35" s="31" t="s">
        <v>46</v>
      </c>
      <c r="E35" s="16"/>
      <c r="F35" s="112"/>
      <c r="G35" s="115"/>
      <c r="H35" s="90"/>
      <c r="I35" s="119"/>
    </row>
    <row r="36" spans="1:9">
      <c r="A36" s="108"/>
      <c r="B36" s="96"/>
      <c r="C36" s="30"/>
      <c r="D36" s="31" t="s">
        <v>47</v>
      </c>
      <c r="E36" s="16"/>
      <c r="F36" s="112"/>
      <c r="G36" s="115"/>
      <c r="H36" s="90"/>
      <c r="I36" s="119"/>
    </row>
    <row r="37" spans="1:9" ht="25.5">
      <c r="A37" s="108"/>
      <c r="B37" s="96"/>
      <c r="C37" s="30"/>
      <c r="D37" s="31" t="s">
        <v>48</v>
      </c>
      <c r="E37" s="16"/>
      <c r="F37" s="112"/>
      <c r="G37" s="115"/>
      <c r="H37" s="90"/>
      <c r="I37" s="119"/>
    </row>
    <row r="38" spans="1:9">
      <c r="A38" s="108"/>
      <c r="B38" s="96"/>
      <c r="C38" s="32"/>
      <c r="D38" s="31" t="s">
        <v>49</v>
      </c>
      <c r="E38" s="16"/>
      <c r="F38" s="112"/>
      <c r="G38" s="115"/>
      <c r="H38" s="90"/>
      <c r="I38" s="119"/>
    </row>
    <row r="39" spans="1:9" ht="63.75">
      <c r="A39" s="108"/>
      <c r="B39" s="96"/>
      <c r="C39" s="32"/>
      <c r="D39" s="31" t="s">
        <v>50</v>
      </c>
      <c r="E39" s="16"/>
      <c r="F39" s="112"/>
      <c r="G39" s="115"/>
      <c r="H39" s="90"/>
      <c r="I39" s="119"/>
    </row>
    <row r="40" spans="1:9" ht="51">
      <c r="A40" s="108"/>
      <c r="B40" s="96"/>
      <c r="C40" s="33" t="s">
        <v>17</v>
      </c>
      <c r="D40" s="31" t="s">
        <v>51</v>
      </c>
      <c r="E40" s="16"/>
      <c r="F40" s="112"/>
      <c r="G40" s="115"/>
      <c r="H40" s="90"/>
      <c r="I40" s="119"/>
    </row>
    <row r="41" spans="1:9" ht="76.5">
      <c r="A41" s="108"/>
      <c r="B41" s="96"/>
      <c r="C41" s="32"/>
      <c r="D41" s="31" t="s">
        <v>52</v>
      </c>
      <c r="E41" s="16"/>
      <c r="F41" s="112"/>
      <c r="G41" s="115"/>
      <c r="H41" s="90"/>
      <c r="I41" s="119"/>
    </row>
    <row r="42" spans="1:9" ht="51">
      <c r="A42" s="108"/>
      <c r="B42" s="96"/>
      <c r="C42" s="32"/>
      <c r="D42" s="36" t="s">
        <v>53</v>
      </c>
      <c r="E42" s="16"/>
      <c r="F42" s="112"/>
      <c r="G42" s="115"/>
      <c r="H42" s="90"/>
      <c r="I42" s="119"/>
    </row>
    <row r="43" spans="1:9" ht="25.5">
      <c r="A43" s="108"/>
      <c r="B43" s="96"/>
      <c r="C43" s="32"/>
      <c r="D43" s="36" t="s">
        <v>54</v>
      </c>
      <c r="E43" s="16"/>
      <c r="F43" s="112"/>
      <c r="G43" s="115"/>
      <c r="H43" s="90"/>
      <c r="I43" s="119"/>
    </row>
    <row r="44" spans="1:9" ht="51">
      <c r="A44" s="108"/>
      <c r="B44" s="96"/>
      <c r="C44" s="37" t="s">
        <v>55</v>
      </c>
      <c r="D44" s="38" t="s">
        <v>56</v>
      </c>
      <c r="E44" s="16"/>
      <c r="F44" s="112"/>
      <c r="G44" s="115"/>
      <c r="H44" s="90"/>
      <c r="I44" s="119"/>
    </row>
    <row r="45" spans="1:9" ht="51.75" thickBot="1">
      <c r="A45" s="109"/>
      <c r="B45" s="110"/>
      <c r="C45" s="42" t="s">
        <v>57</v>
      </c>
      <c r="D45" s="43" t="s">
        <v>58</v>
      </c>
      <c r="E45" s="27"/>
      <c r="F45" s="113"/>
      <c r="G45" s="116"/>
      <c r="H45" s="118"/>
      <c r="I45" s="120"/>
    </row>
    <row r="46" spans="1:9" ht="26.25" thickBot="1">
      <c r="A46" s="73">
        <v>2</v>
      </c>
      <c r="B46" s="98" t="s">
        <v>62</v>
      </c>
      <c r="C46" s="44" t="s">
        <v>57</v>
      </c>
      <c r="D46" s="45" t="s">
        <v>204</v>
      </c>
      <c r="E46" s="13"/>
      <c r="F46" s="80"/>
      <c r="G46" s="84">
        <v>30</v>
      </c>
      <c r="H46" s="88"/>
      <c r="I46" s="69">
        <f>G46*H46</f>
        <v>0</v>
      </c>
    </row>
    <row r="47" spans="1:9" ht="15" thickBot="1">
      <c r="A47" s="74"/>
      <c r="B47" s="99"/>
      <c r="C47" s="46" t="s">
        <v>63</v>
      </c>
      <c r="D47" s="47" t="s">
        <v>64</v>
      </c>
      <c r="E47" s="16"/>
      <c r="F47" s="81"/>
      <c r="G47" s="85"/>
      <c r="H47" s="89"/>
      <c r="I47" s="70"/>
    </row>
    <row r="48" spans="1:9" ht="15" thickBot="1">
      <c r="A48" s="74"/>
      <c r="B48" s="99"/>
      <c r="C48" s="44" t="s">
        <v>65</v>
      </c>
      <c r="D48" s="45" t="s">
        <v>66</v>
      </c>
      <c r="E48" s="16"/>
      <c r="F48" s="81"/>
      <c r="G48" s="85"/>
      <c r="H48" s="89"/>
      <c r="I48" s="70"/>
    </row>
    <row r="49" spans="1:10" ht="15" thickBot="1">
      <c r="A49" s="74"/>
      <c r="B49" s="99"/>
      <c r="C49" s="46" t="s">
        <v>67</v>
      </c>
      <c r="D49" s="47" t="s">
        <v>68</v>
      </c>
      <c r="E49" s="16"/>
      <c r="F49" s="81"/>
      <c r="G49" s="85"/>
      <c r="H49" s="89"/>
      <c r="I49" s="70"/>
    </row>
    <row r="50" spans="1:10" ht="15" thickBot="1">
      <c r="A50" s="74"/>
      <c r="B50" s="99"/>
      <c r="C50" s="44" t="s">
        <v>69</v>
      </c>
      <c r="D50" s="45" t="s">
        <v>70</v>
      </c>
      <c r="E50" s="16"/>
      <c r="F50" s="81"/>
      <c r="G50" s="85"/>
      <c r="H50" s="89"/>
      <c r="I50" s="70"/>
    </row>
    <row r="51" spans="1:10" ht="15" thickBot="1">
      <c r="A51" s="74"/>
      <c r="B51" s="99"/>
      <c r="C51" s="46" t="s">
        <v>71</v>
      </c>
      <c r="D51" s="47" t="s">
        <v>10</v>
      </c>
      <c r="E51" s="16"/>
      <c r="F51" s="81"/>
      <c r="G51" s="85"/>
      <c r="H51" s="89"/>
      <c r="I51" s="70"/>
    </row>
    <row r="52" spans="1:10" ht="15" thickBot="1">
      <c r="A52" s="74"/>
      <c r="B52" s="99"/>
      <c r="C52" s="44" t="s">
        <v>11</v>
      </c>
      <c r="D52" s="45" t="s">
        <v>72</v>
      </c>
      <c r="E52" s="16"/>
      <c r="F52" s="81"/>
      <c r="G52" s="85"/>
      <c r="H52" s="89"/>
      <c r="I52" s="70"/>
    </row>
    <row r="53" spans="1:10" ht="15" thickBot="1">
      <c r="A53" s="74"/>
      <c r="B53" s="99"/>
      <c r="C53" s="48" t="s">
        <v>73</v>
      </c>
      <c r="D53" s="38" t="s">
        <v>74</v>
      </c>
      <c r="E53" s="16"/>
      <c r="F53" s="81"/>
      <c r="G53" s="85"/>
      <c r="H53" s="89"/>
      <c r="I53" s="70"/>
    </row>
    <row r="54" spans="1:10" ht="15" thickBot="1">
      <c r="A54" s="74"/>
      <c r="B54" s="99"/>
      <c r="C54" s="17" t="s">
        <v>75</v>
      </c>
      <c r="D54" s="18" t="s">
        <v>76</v>
      </c>
      <c r="E54" s="16"/>
      <c r="F54" s="81"/>
      <c r="G54" s="85"/>
      <c r="H54" s="89"/>
      <c r="I54" s="70"/>
    </row>
    <row r="55" spans="1:10" ht="15" thickBot="1">
      <c r="A55" s="74"/>
      <c r="B55" s="99"/>
      <c r="C55" s="49" t="s">
        <v>77</v>
      </c>
      <c r="D55" s="38" t="s">
        <v>198</v>
      </c>
      <c r="E55" s="16"/>
      <c r="F55" s="81"/>
      <c r="G55" s="85"/>
      <c r="H55" s="89"/>
      <c r="I55" s="70"/>
    </row>
    <row r="56" spans="1:10" ht="15" thickBot="1">
      <c r="A56" s="74"/>
      <c r="B56" s="99"/>
      <c r="C56" s="49" t="s">
        <v>78</v>
      </c>
      <c r="D56" s="38" t="s">
        <v>201</v>
      </c>
      <c r="E56" s="16"/>
      <c r="F56" s="81"/>
      <c r="G56" s="85"/>
      <c r="H56" s="89"/>
      <c r="I56" s="70"/>
    </row>
    <row r="57" spans="1:10" ht="15" thickBot="1">
      <c r="A57" s="74"/>
      <c r="B57" s="99"/>
      <c r="C57" s="50" t="s">
        <v>79</v>
      </c>
      <c r="D57" s="38" t="s">
        <v>80</v>
      </c>
      <c r="E57" s="16"/>
      <c r="F57" s="81"/>
      <c r="G57" s="85"/>
      <c r="H57" s="89"/>
      <c r="I57" s="70"/>
    </row>
    <row r="58" spans="1:10" ht="90" thickBot="1">
      <c r="A58" s="74"/>
      <c r="B58" s="99"/>
      <c r="C58" s="14" t="s">
        <v>81</v>
      </c>
      <c r="D58" s="51" t="s">
        <v>202</v>
      </c>
      <c r="E58" s="16"/>
      <c r="F58" s="81"/>
      <c r="G58" s="85"/>
      <c r="H58" s="89"/>
      <c r="I58" s="70"/>
    </row>
    <row r="59" spans="1:10" ht="15" thickBot="1">
      <c r="A59" s="74"/>
      <c r="B59" s="121"/>
      <c r="C59" s="25" t="s">
        <v>15</v>
      </c>
      <c r="D59" s="26" t="s">
        <v>82</v>
      </c>
      <c r="E59" s="52"/>
      <c r="F59" s="81"/>
      <c r="G59" s="85"/>
      <c r="H59" s="89"/>
      <c r="I59" s="70"/>
    </row>
    <row r="60" spans="1:10" ht="115.5" thickBot="1">
      <c r="A60" s="73">
        <v>3</v>
      </c>
      <c r="B60" s="98" t="s">
        <v>83</v>
      </c>
      <c r="C60" s="53" t="s">
        <v>9</v>
      </c>
      <c r="D60" s="68" t="s">
        <v>197</v>
      </c>
      <c r="E60" s="13"/>
      <c r="F60" s="80"/>
      <c r="G60" s="84">
        <v>30</v>
      </c>
      <c r="H60" s="88"/>
      <c r="I60" s="69">
        <f>G60*H60</f>
        <v>0</v>
      </c>
      <c r="J60" s="54"/>
    </row>
    <row r="61" spans="1:10" ht="15" thickBot="1">
      <c r="A61" s="74"/>
      <c r="B61" s="99"/>
      <c r="C61" s="37" t="s">
        <v>84</v>
      </c>
      <c r="D61" s="24">
        <v>1</v>
      </c>
      <c r="E61" s="16"/>
      <c r="F61" s="81"/>
      <c r="G61" s="85"/>
      <c r="H61" s="89"/>
      <c r="I61" s="70"/>
    </row>
    <row r="62" spans="1:10" ht="15" thickBot="1">
      <c r="A62" s="74"/>
      <c r="B62" s="99"/>
      <c r="C62" s="37" t="s">
        <v>85</v>
      </c>
      <c r="D62" s="24" t="s">
        <v>86</v>
      </c>
      <c r="E62" s="16"/>
      <c r="F62" s="81"/>
      <c r="G62" s="85"/>
      <c r="H62" s="89"/>
      <c r="I62" s="70"/>
    </row>
    <row r="63" spans="1:10" ht="15" thickBot="1">
      <c r="A63" s="74"/>
      <c r="B63" s="99"/>
      <c r="C63" s="55" t="s">
        <v>87</v>
      </c>
      <c r="D63" s="56" t="s">
        <v>88</v>
      </c>
      <c r="E63" s="16"/>
      <c r="F63" s="81"/>
      <c r="G63" s="85"/>
      <c r="H63" s="89"/>
      <c r="I63" s="70"/>
    </row>
    <row r="64" spans="1:10" ht="15" thickBot="1">
      <c r="A64" s="74"/>
      <c r="B64" s="99"/>
      <c r="C64" s="17" t="s">
        <v>12</v>
      </c>
      <c r="D64" s="18" t="s">
        <v>13</v>
      </c>
      <c r="E64" s="16"/>
      <c r="F64" s="81"/>
      <c r="G64" s="85"/>
      <c r="H64" s="89"/>
      <c r="I64" s="70"/>
    </row>
    <row r="65" spans="1:10" ht="15" thickBot="1">
      <c r="A65" s="74"/>
      <c r="B65" s="99"/>
      <c r="C65" s="37" t="s">
        <v>89</v>
      </c>
      <c r="D65" s="24" t="s">
        <v>90</v>
      </c>
      <c r="E65" s="16"/>
      <c r="F65" s="81"/>
      <c r="G65" s="85"/>
      <c r="H65" s="89"/>
      <c r="I65" s="70"/>
    </row>
    <row r="66" spans="1:10" ht="26.25" thickBot="1">
      <c r="A66" s="74"/>
      <c r="B66" s="99"/>
      <c r="C66" s="37" t="s">
        <v>91</v>
      </c>
      <c r="D66" s="24" t="s">
        <v>199</v>
      </c>
      <c r="E66" s="16"/>
      <c r="F66" s="81"/>
      <c r="G66" s="85"/>
      <c r="H66" s="89"/>
      <c r="I66" s="70"/>
    </row>
    <row r="67" spans="1:10" ht="15" thickBot="1">
      <c r="A67" s="74"/>
      <c r="B67" s="99"/>
      <c r="C67" s="37" t="s">
        <v>92</v>
      </c>
      <c r="D67" s="24" t="s">
        <v>93</v>
      </c>
      <c r="E67" s="16"/>
      <c r="F67" s="81"/>
      <c r="G67" s="85"/>
      <c r="H67" s="89"/>
      <c r="I67" s="70"/>
    </row>
    <row r="68" spans="1:10" ht="77.25" thickBot="1">
      <c r="A68" s="74"/>
      <c r="B68" s="99"/>
      <c r="C68" s="37" t="s">
        <v>94</v>
      </c>
      <c r="D68" s="56" t="s">
        <v>95</v>
      </c>
      <c r="E68" s="16"/>
      <c r="F68" s="81"/>
      <c r="G68" s="85"/>
      <c r="H68" s="89"/>
      <c r="I68" s="70"/>
    </row>
    <row r="69" spans="1:10" ht="15" thickBot="1">
      <c r="A69" s="74"/>
      <c r="B69" s="99"/>
      <c r="C69" s="37" t="s">
        <v>96</v>
      </c>
      <c r="D69" s="24" t="s">
        <v>97</v>
      </c>
      <c r="E69" s="16"/>
      <c r="F69" s="81"/>
      <c r="G69" s="85"/>
      <c r="H69" s="89"/>
      <c r="I69" s="70"/>
    </row>
    <row r="70" spans="1:10" ht="39" thickBot="1">
      <c r="A70" s="74"/>
      <c r="B70" s="99"/>
      <c r="C70" s="37" t="s">
        <v>98</v>
      </c>
      <c r="D70" s="24" t="s">
        <v>200</v>
      </c>
      <c r="E70" s="16"/>
      <c r="F70" s="81"/>
      <c r="G70" s="85"/>
      <c r="H70" s="89"/>
      <c r="I70" s="70"/>
    </row>
    <row r="71" spans="1:10" ht="15" thickBot="1">
      <c r="A71" s="74"/>
      <c r="B71" s="99"/>
      <c r="C71" s="37" t="s">
        <v>99</v>
      </c>
      <c r="D71" s="24" t="s">
        <v>100</v>
      </c>
      <c r="E71" s="16"/>
      <c r="F71" s="81"/>
      <c r="G71" s="85"/>
      <c r="H71" s="89"/>
      <c r="I71" s="70"/>
    </row>
    <row r="72" spans="1:10" ht="26.25" thickBot="1">
      <c r="A72" s="74"/>
      <c r="B72" s="99"/>
      <c r="C72" s="37" t="s">
        <v>14</v>
      </c>
      <c r="D72" s="24" t="s">
        <v>203</v>
      </c>
      <c r="E72" s="16"/>
      <c r="F72" s="81"/>
      <c r="G72" s="85"/>
      <c r="H72" s="89"/>
      <c r="I72" s="70"/>
    </row>
    <row r="73" spans="1:10" ht="51.75" thickBot="1">
      <c r="A73" s="74"/>
      <c r="B73" s="99"/>
      <c r="C73" s="37" t="s">
        <v>57</v>
      </c>
      <c r="D73" s="57" t="s">
        <v>101</v>
      </c>
      <c r="E73" s="16"/>
      <c r="F73" s="81"/>
      <c r="G73" s="85"/>
      <c r="H73" s="89"/>
      <c r="I73" s="70"/>
    </row>
    <row r="74" spans="1:10" ht="26.25" thickBot="1">
      <c r="A74" s="74"/>
      <c r="B74" s="99"/>
      <c r="C74" s="37" t="s">
        <v>102</v>
      </c>
      <c r="D74" s="58" t="s">
        <v>103</v>
      </c>
      <c r="E74" s="16"/>
      <c r="F74" s="81"/>
      <c r="G74" s="85"/>
      <c r="H74" s="89"/>
      <c r="I74" s="70"/>
    </row>
    <row r="75" spans="1:10" ht="15" thickBot="1">
      <c r="A75" s="74"/>
      <c r="B75" s="99"/>
      <c r="C75" s="37" t="s">
        <v>104</v>
      </c>
      <c r="D75" s="57" t="s">
        <v>105</v>
      </c>
      <c r="E75" s="16"/>
      <c r="F75" s="81"/>
      <c r="G75" s="85"/>
      <c r="H75" s="89"/>
      <c r="I75" s="70"/>
    </row>
    <row r="76" spans="1:10" ht="39" thickBot="1">
      <c r="A76" s="74"/>
      <c r="B76" s="99"/>
      <c r="C76" s="17" t="s">
        <v>106</v>
      </c>
      <c r="D76" s="24" t="s">
        <v>205</v>
      </c>
      <c r="E76" s="16"/>
      <c r="F76" s="81"/>
      <c r="G76" s="85"/>
      <c r="H76" s="89"/>
      <c r="I76" s="70"/>
    </row>
    <row r="77" spans="1:10" ht="26.25" thickBot="1">
      <c r="A77" s="75"/>
      <c r="B77" s="99"/>
      <c r="C77" s="48" t="s">
        <v>15</v>
      </c>
      <c r="D77" s="41" t="s">
        <v>157</v>
      </c>
      <c r="E77" s="21"/>
      <c r="F77" s="82"/>
      <c r="G77" s="86"/>
      <c r="H77" s="90"/>
      <c r="I77" s="71"/>
      <c r="J77" s="54"/>
    </row>
    <row r="78" spans="1:10" ht="15" thickBot="1">
      <c r="A78" s="92">
        <v>4</v>
      </c>
      <c r="B78" s="95" t="s">
        <v>107</v>
      </c>
      <c r="C78" s="53" t="s">
        <v>108</v>
      </c>
      <c r="D78" s="59" t="s">
        <v>109</v>
      </c>
      <c r="E78" s="13"/>
      <c r="F78" s="80"/>
      <c r="G78" s="84">
        <v>30</v>
      </c>
      <c r="H78" s="88"/>
      <c r="I78" s="69">
        <f>G78*H78</f>
        <v>0</v>
      </c>
    </row>
    <row r="79" spans="1:10" ht="15" thickBot="1">
      <c r="A79" s="93"/>
      <c r="B79" s="96"/>
      <c r="C79" s="17" t="s">
        <v>110</v>
      </c>
      <c r="D79" s="18" t="s">
        <v>111</v>
      </c>
      <c r="E79" s="16"/>
      <c r="F79" s="81"/>
      <c r="G79" s="85"/>
      <c r="H79" s="89"/>
      <c r="I79" s="70"/>
    </row>
    <row r="80" spans="1:10" ht="15" thickBot="1">
      <c r="A80" s="93"/>
      <c r="B80" s="96"/>
      <c r="C80" s="17" t="s">
        <v>112</v>
      </c>
      <c r="D80" s="18" t="s">
        <v>113</v>
      </c>
      <c r="E80" s="16"/>
      <c r="F80" s="81"/>
      <c r="G80" s="85"/>
      <c r="H80" s="89"/>
      <c r="I80" s="70"/>
    </row>
    <row r="81" spans="1:9" ht="15" thickBot="1">
      <c r="A81" s="93"/>
      <c r="B81" s="96"/>
      <c r="C81" s="17" t="s">
        <v>114</v>
      </c>
      <c r="D81" s="18" t="s">
        <v>115</v>
      </c>
      <c r="E81" s="16"/>
      <c r="F81" s="81"/>
      <c r="G81" s="85"/>
      <c r="H81" s="89"/>
      <c r="I81" s="70"/>
    </row>
    <row r="82" spans="1:9" ht="15" thickBot="1">
      <c r="A82" s="93"/>
      <c r="B82" s="96"/>
      <c r="C82" s="17" t="s">
        <v>116</v>
      </c>
      <c r="D82" s="18" t="s">
        <v>117</v>
      </c>
      <c r="E82" s="16"/>
      <c r="F82" s="81"/>
      <c r="G82" s="85"/>
      <c r="H82" s="89"/>
      <c r="I82" s="70"/>
    </row>
    <row r="83" spans="1:9" ht="15" thickBot="1">
      <c r="A83" s="93"/>
      <c r="B83" s="96"/>
      <c r="C83" s="17" t="s">
        <v>118</v>
      </c>
      <c r="D83" s="18" t="s">
        <v>119</v>
      </c>
      <c r="E83" s="16"/>
      <c r="F83" s="81"/>
      <c r="G83" s="85"/>
      <c r="H83" s="89"/>
      <c r="I83" s="70"/>
    </row>
    <row r="84" spans="1:9" ht="15" thickBot="1">
      <c r="A84" s="93"/>
      <c r="B84" s="96"/>
      <c r="C84" s="17" t="s">
        <v>120</v>
      </c>
      <c r="D84" s="18" t="s">
        <v>59</v>
      </c>
      <c r="E84" s="16"/>
      <c r="F84" s="81"/>
      <c r="G84" s="85"/>
      <c r="H84" s="89"/>
      <c r="I84" s="70"/>
    </row>
    <row r="85" spans="1:9" ht="15" thickBot="1">
      <c r="A85" s="93"/>
      <c r="B85" s="96"/>
      <c r="C85" s="17" t="s">
        <v>121</v>
      </c>
      <c r="D85" s="18" t="s">
        <v>59</v>
      </c>
      <c r="E85" s="16"/>
      <c r="F85" s="81"/>
      <c r="G85" s="85"/>
      <c r="H85" s="89"/>
      <c r="I85" s="70"/>
    </row>
    <row r="86" spans="1:9" ht="15" thickBot="1">
      <c r="A86" s="93"/>
      <c r="B86" s="96"/>
      <c r="C86" s="17" t="s">
        <v>122</v>
      </c>
      <c r="D86" s="18" t="s">
        <v>123</v>
      </c>
      <c r="E86" s="16"/>
      <c r="F86" s="81"/>
      <c r="G86" s="85"/>
      <c r="H86" s="89"/>
      <c r="I86" s="70"/>
    </row>
    <row r="87" spans="1:9" ht="15" thickBot="1">
      <c r="A87" s="93"/>
      <c r="B87" s="96"/>
      <c r="C87" s="17" t="s">
        <v>124</v>
      </c>
      <c r="D87" s="18" t="s">
        <v>125</v>
      </c>
      <c r="E87" s="16"/>
      <c r="F87" s="81"/>
      <c r="G87" s="85"/>
      <c r="H87" s="89"/>
      <c r="I87" s="70"/>
    </row>
    <row r="88" spans="1:9" ht="15" thickBot="1">
      <c r="A88" s="93"/>
      <c r="B88" s="96"/>
      <c r="C88" s="17" t="s">
        <v>126</v>
      </c>
      <c r="D88" s="18" t="s">
        <v>127</v>
      </c>
      <c r="E88" s="16"/>
      <c r="F88" s="81"/>
      <c r="G88" s="85"/>
      <c r="H88" s="89"/>
      <c r="I88" s="70"/>
    </row>
    <row r="89" spans="1:9" ht="26.25" thickBot="1">
      <c r="A89" s="93"/>
      <c r="B89" s="96"/>
      <c r="C89" s="17" t="s">
        <v>128</v>
      </c>
      <c r="D89" s="18" t="s">
        <v>59</v>
      </c>
      <c r="E89" s="16"/>
      <c r="F89" s="81"/>
      <c r="G89" s="85"/>
      <c r="H89" s="89"/>
      <c r="I89" s="70"/>
    </row>
    <row r="90" spans="1:9" ht="15" thickBot="1">
      <c r="A90" s="93"/>
      <c r="B90" s="96"/>
      <c r="C90" s="17" t="s">
        <v>129</v>
      </c>
      <c r="D90" s="18" t="s">
        <v>59</v>
      </c>
      <c r="E90" s="16"/>
      <c r="F90" s="81"/>
      <c r="G90" s="85"/>
      <c r="H90" s="89"/>
      <c r="I90" s="70"/>
    </row>
    <row r="91" spans="1:9" ht="26.25" thickBot="1">
      <c r="A91" s="93"/>
      <c r="B91" s="96"/>
      <c r="C91" s="17" t="s">
        <v>57</v>
      </c>
      <c r="D91" s="18" t="s">
        <v>130</v>
      </c>
      <c r="E91" s="16"/>
      <c r="F91" s="81"/>
      <c r="G91" s="85"/>
      <c r="H91" s="89"/>
      <c r="I91" s="70"/>
    </row>
    <row r="92" spans="1:9" ht="15" thickBot="1">
      <c r="A92" s="94"/>
      <c r="B92" s="97"/>
      <c r="C92" s="60" t="s">
        <v>15</v>
      </c>
      <c r="D92" s="26" t="s">
        <v>131</v>
      </c>
      <c r="E92" s="27"/>
      <c r="F92" s="83"/>
      <c r="G92" s="87"/>
      <c r="H92" s="91"/>
      <c r="I92" s="72">
        <f>G92*H92</f>
        <v>0</v>
      </c>
    </row>
    <row r="93" spans="1:9" ht="15" thickBot="1">
      <c r="A93" s="74">
        <v>5</v>
      </c>
      <c r="B93" s="78" t="s">
        <v>153</v>
      </c>
      <c r="C93" s="14" t="s">
        <v>134</v>
      </c>
      <c r="D93" s="15" t="s">
        <v>135</v>
      </c>
      <c r="E93" s="16"/>
      <c r="F93" s="81"/>
      <c r="G93" s="85">
        <v>5</v>
      </c>
      <c r="H93" s="89"/>
      <c r="I93" s="70">
        <f>G93*H93</f>
        <v>0</v>
      </c>
    </row>
    <row r="94" spans="1:9" ht="15" thickBot="1">
      <c r="A94" s="74"/>
      <c r="B94" s="78"/>
      <c r="C94" s="17" t="s">
        <v>136</v>
      </c>
      <c r="D94" s="18" t="s">
        <v>137</v>
      </c>
      <c r="E94" s="16"/>
      <c r="F94" s="81"/>
      <c r="G94" s="85"/>
      <c r="H94" s="89"/>
      <c r="I94" s="70"/>
    </row>
    <row r="95" spans="1:9" ht="15" thickBot="1">
      <c r="A95" s="74"/>
      <c r="B95" s="78"/>
      <c r="C95" s="17" t="s">
        <v>138</v>
      </c>
      <c r="D95" s="18" t="s">
        <v>139</v>
      </c>
      <c r="E95" s="16"/>
      <c r="F95" s="81"/>
      <c r="G95" s="85"/>
      <c r="H95" s="89"/>
      <c r="I95" s="70"/>
    </row>
    <row r="96" spans="1:9" ht="15" thickBot="1">
      <c r="A96" s="74"/>
      <c r="B96" s="78"/>
      <c r="C96" s="17" t="s">
        <v>140</v>
      </c>
      <c r="D96" s="20" t="s">
        <v>141</v>
      </c>
      <c r="E96" s="16"/>
      <c r="F96" s="81"/>
      <c r="G96" s="85"/>
      <c r="H96" s="89"/>
      <c r="I96" s="70"/>
    </row>
    <row r="97" spans="1:10">
      <c r="A97" s="75"/>
      <c r="B97" s="78"/>
      <c r="C97" s="22" t="s">
        <v>142</v>
      </c>
      <c r="D97" s="23" t="s">
        <v>143</v>
      </c>
      <c r="E97" s="21"/>
      <c r="F97" s="82"/>
      <c r="G97" s="86"/>
      <c r="H97" s="90"/>
      <c r="I97" s="71"/>
    </row>
    <row r="98" spans="1:10">
      <c r="A98" s="75"/>
      <c r="B98" s="78"/>
      <c r="C98" s="22" t="s">
        <v>144</v>
      </c>
      <c r="D98" s="23" t="s">
        <v>145</v>
      </c>
      <c r="E98" s="21"/>
      <c r="F98" s="82"/>
      <c r="G98" s="86"/>
      <c r="H98" s="90"/>
      <c r="I98" s="71"/>
    </row>
    <row r="99" spans="1:10">
      <c r="A99" s="75"/>
      <c r="B99" s="78"/>
      <c r="C99" s="22" t="s">
        <v>146</v>
      </c>
      <c r="D99" s="23" t="s">
        <v>147</v>
      </c>
      <c r="E99" s="21"/>
      <c r="F99" s="82"/>
      <c r="G99" s="86"/>
      <c r="H99" s="90"/>
      <c r="I99" s="71"/>
    </row>
    <row r="100" spans="1:10" ht="15" thickBot="1">
      <c r="A100" s="75"/>
      <c r="B100" s="78"/>
      <c r="C100" s="22" t="s">
        <v>57</v>
      </c>
      <c r="D100" s="23"/>
      <c r="E100" s="21"/>
      <c r="F100" s="82"/>
      <c r="G100" s="86"/>
      <c r="H100" s="90"/>
      <c r="I100" s="71"/>
    </row>
    <row r="101" spans="1:10" ht="15" thickBot="1">
      <c r="A101" s="76"/>
      <c r="B101" s="79"/>
      <c r="C101" s="25" t="s">
        <v>15</v>
      </c>
      <c r="D101" s="26" t="s">
        <v>82</v>
      </c>
      <c r="E101" s="27"/>
      <c r="F101" s="83"/>
      <c r="G101" s="87"/>
      <c r="H101" s="91"/>
      <c r="I101" s="72">
        <f>G101*H101</f>
        <v>0</v>
      </c>
      <c r="J101" s="54"/>
    </row>
    <row r="102" spans="1:10" ht="15" customHeight="1" thickBot="1">
      <c r="A102" s="74">
        <v>6</v>
      </c>
      <c r="B102" s="78" t="s">
        <v>154</v>
      </c>
      <c r="C102" s="14" t="s">
        <v>148</v>
      </c>
      <c r="D102" s="15" t="s">
        <v>155</v>
      </c>
      <c r="E102" s="16"/>
      <c r="F102" s="81"/>
      <c r="G102" s="85">
        <v>12</v>
      </c>
      <c r="H102" s="89"/>
      <c r="I102" s="70">
        <f>G102*H102</f>
        <v>0</v>
      </c>
    </row>
    <row r="103" spans="1:10" ht="15" thickBot="1">
      <c r="A103" s="74"/>
      <c r="B103" s="78"/>
      <c r="C103" s="17" t="s">
        <v>149</v>
      </c>
      <c r="D103" s="18" t="s">
        <v>150</v>
      </c>
      <c r="E103" s="16"/>
      <c r="F103" s="81"/>
      <c r="G103" s="85"/>
      <c r="H103" s="89"/>
      <c r="I103" s="70"/>
    </row>
    <row r="104" spans="1:10" ht="26.25" thickBot="1">
      <c r="A104" s="74"/>
      <c r="B104" s="78"/>
      <c r="C104" s="17" t="s">
        <v>57</v>
      </c>
      <c r="D104" s="18" t="s">
        <v>156</v>
      </c>
      <c r="E104" s="16"/>
      <c r="F104" s="81"/>
      <c r="G104" s="85"/>
      <c r="H104" s="89"/>
      <c r="I104" s="70"/>
    </row>
    <row r="105" spans="1:10" ht="26.25" thickBot="1">
      <c r="A105" s="74"/>
      <c r="B105" s="78"/>
      <c r="C105" s="17" t="s">
        <v>151</v>
      </c>
      <c r="D105" s="20" t="s">
        <v>152</v>
      </c>
      <c r="E105" s="16"/>
      <c r="F105" s="81"/>
      <c r="G105" s="85"/>
      <c r="H105" s="89"/>
      <c r="I105" s="70"/>
    </row>
    <row r="106" spans="1:10" ht="15" thickBot="1">
      <c r="A106" s="76"/>
      <c r="B106" s="79"/>
      <c r="C106" s="25"/>
      <c r="D106" s="26"/>
      <c r="E106" s="27"/>
      <c r="F106" s="83"/>
      <c r="G106" s="87"/>
      <c r="H106" s="91"/>
      <c r="I106" s="72">
        <f>G106*H106</f>
        <v>0</v>
      </c>
    </row>
    <row r="107" spans="1:10" ht="16.5" customHeight="1" thickBot="1">
      <c r="A107" s="74">
        <v>7</v>
      </c>
      <c r="B107" s="78" t="s">
        <v>158</v>
      </c>
      <c r="C107" s="14" t="s">
        <v>134</v>
      </c>
      <c r="D107" s="15" t="s">
        <v>159</v>
      </c>
      <c r="E107" s="16"/>
      <c r="F107" s="130"/>
      <c r="G107" s="133">
        <v>1</v>
      </c>
      <c r="H107" s="88"/>
      <c r="I107" s="69">
        <f>G107*H107</f>
        <v>0</v>
      </c>
    </row>
    <row r="108" spans="1:10" ht="15" thickBot="1">
      <c r="A108" s="74"/>
      <c r="B108" s="78"/>
      <c r="C108" s="17" t="s">
        <v>160</v>
      </c>
      <c r="D108" s="18" t="s">
        <v>161</v>
      </c>
      <c r="E108" s="16"/>
      <c r="F108" s="131"/>
      <c r="G108" s="134"/>
      <c r="H108" s="89"/>
      <c r="I108" s="70"/>
    </row>
    <row r="109" spans="1:10" ht="15" thickBot="1">
      <c r="A109" s="74"/>
      <c r="B109" s="78"/>
      <c r="C109" s="17" t="s">
        <v>60</v>
      </c>
      <c r="D109" s="18" t="s">
        <v>162</v>
      </c>
      <c r="E109" s="16"/>
      <c r="F109" s="131"/>
      <c r="G109" s="134"/>
      <c r="H109" s="89"/>
      <c r="I109" s="70"/>
    </row>
    <row r="110" spans="1:10" ht="15" thickBot="1">
      <c r="A110" s="74"/>
      <c r="B110" s="78"/>
      <c r="C110" s="19" t="s">
        <v>163</v>
      </c>
      <c r="D110" s="20" t="s">
        <v>164</v>
      </c>
      <c r="E110" s="16"/>
      <c r="F110" s="131"/>
      <c r="G110" s="134"/>
      <c r="H110" s="89"/>
      <c r="I110" s="70"/>
    </row>
    <row r="111" spans="1:10" ht="26.25" thickBot="1">
      <c r="A111" s="74"/>
      <c r="B111" s="78"/>
      <c r="C111" s="17" t="s">
        <v>168</v>
      </c>
      <c r="D111" s="18" t="s">
        <v>165</v>
      </c>
      <c r="E111" s="16"/>
      <c r="F111" s="131"/>
      <c r="G111" s="134"/>
      <c r="H111" s="89"/>
      <c r="I111" s="70"/>
    </row>
    <row r="112" spans="1:10" ht="63.75">
      <c r="A112" s="75"/>
      <c r="B112" s="78"/>
      <c r="C112" s="17" t="s">
        <v>57</v>
      </c>
      <c r="D112" s="18" t="s">
        <v>166</v>
      </c>
      <c r="E112" s="21"/>
      <c r="F112" s="132"/>
      <c r="G112" s="135"/>
      <c r="H112" s="90"/>
      <c r="I112" s="71"/>
    </row>
    <row r="113" spans="1:9" ht="15" thickBot="1">
      <c r="A113" s="75"/>
      <c r="B113" s="78"/>
      <c r="C113" s="22" t="s">
        <v>15</v>
      </c>
      <c r="D113" s="23" t="s">
        <v>167</v>
      </c>
      <c r="E113" s="21"/>
      <c r="F113" s="132"/>
      <c r="G113" s="135"/>
      <c r="H113" s="90"/>
      <c r="I113" s="71"/>
    </row>
    <row r="114" spans="1:9" ht="15" customHeight="1">
      <c r="A114" s="122">
        <v>8</v>
      </c>
      <c r="B114" s="125" t="s">
        <v>178</v>
      </c>
      <c r="C114" s="66" t="s">
        <v>169</v>
      </c>
      <c r="D114" s="63" t="s">
        <v>170</v>
      </c>
      <c r="E114" s="13"/>
      <c r="F114" s="111"/>
      <c r="G114" s="128">
        <v>20</v>
      </c>
      <c r="H114" s="117"/>
      <c r="I114" s="100">
        <f>G114*H114</f>
        <v>0</v>
      </c>
    </row>
    <row r="115" spans="1:9" ht="15" customHeight="1">
      <c r="A115" s="123"/>
      <c r="B115" s="126"/>
      <c r="C115" s="62" t="s">
        <v>171</v>
      </c>
      <c r="D115" s="64" t="s">
        <v>172</v>
      </c>
      <c r="E115" s="16"/>
      <c r="F115" s="112"/>
      <c r="G115" s="86"/>
      <c r="H115" s="90"/>
      <c r="I115" s="71"/>
    </row>
    <row r="116" spans="1:9" ht="15" customHeight="1">
      <c r="A116" s="123"/>
      <c r="B116" s="126"/>
      <c r="C116" s="62" t="s">
        <v>173</v>
      </c>
      <c r="D116" s="64" t="s">
        <v>174</v>
      </c>
      <c r="E116" s="16"/>
      <c r="F116" s="112"/>
      <c r="G116" s="86"/>
      <c r="H116" s="90"/>
      <c r="I116" s="71"/>
    </row>
    <row r="117" spans="1:9" ht="15" customHeight="1">
      <c r="A117" s="123"/>
      <c r="B117" s="126"/>
      <c r="C117" s="17" t="s">
        <v>175</v>
      </c>
      <c r="D117" s="65" t="s">
        <v>176</v>
      </c>
      <c r="E117" s="16"/>
      <c r="F117" s="112"/>
      <c r="G117" s="86"/>
      <c r="H117" s="90"/>
      <c r="I117" s="71"/>
    </row>
    <row r="118" spans="1:9" ht="29.25" thickBot="1">
      <c r="A118" s="124"/>
      <c r="B118" s="127"/>
      <c r="C118" s="60" t="s">
        <v>57</v>
      </c>
      <c r="D118" s="67" t="s">
        <v>177</v>
      </c>
      <c r="E118" s="52"/>
      <c r="F118" s="113"/>
      <c r="G118" s="129"/>
      <c r="H118" s="118"/>
      <c r="I118" s="101"/>
    </row>
    <row r="119" spans="1:9" ht="135" customHeight="1" thickBot="1">
      <c r="A119" s="73">
        <v>9</v>
      </c>
      <c r="B119" s="77" t="s">
        <v>194</v>
      </c>
      <c r="C119" s="53" t="s">
        <v>9</v>
      </c>
      <c r="D119" s="68" t="s">
        <v>196</v>
      </c>
      <c r="E119" s="13"/>
      <c r="F119" s="80"/>
      <c r="G119" s="84">
        <v>1</v>
      </c>
      <c r="H119" s="88"/>
      <c r="I119" s="69">
        <v>0</v>
      </c>
    </row>
    <row r="120" spans="1:9" ht="15" thickBot="1">
      <c r="A120" s="74"/>
      <c r="B120" s="78"/>
      <c r="C120" s="17" t="s">
        <v>179</v>
      </c>
      <c r="D120" s="18" t="s">
        <v>180</v>
      </c>
      <c r="E120" s="16"/>
      <c r="F120" s="81"/>
      <c r="G120" s="85"/>
      <c r="H120" s="89"/>
      <c r="I120" s="70"/>
    </row>
    <row r="121" spans="1:9" ht="15" thickBot="1">
      <c r="A121" s="74"/>
      <c r="B121" s="78"/>
      <c r="C121" s="17" t="s">
        <v>181</v>
      </c>
      <c r="D121" s="18" t="s">
        <v>182</v>
      </c>
      <c r="E121" s="16"/>
      <c r="F121" s="81"/>
      <c r="G121" s="85"/>
      <c r="H121" s="89"/>
      <c r="I121" s="70"/>
    </row>
    <row r="122" spans="1:9" ht="15" thickBot="1">
      <c r="A122" s="74"/>
      <c r="B122" s="78"/>
      <c r="C122" s="19" t="s">
        <v>183</v>
      </c>
      <c r="D122" s="20" t="s">
        <v>10</v>
      </c>
      <c r="E122" s="16"/>
      <c r="F122" s="81"/>
      <c r="G122" s="85"/>
      <c r="H122" s="89"/>
      <c r="I122" s="70"/>
    </row>
    <row r="123" spans="1:9" ht="15" thickBot="1">
      <c r="A123" s="74"/>
      <c r="B123" s="78"/>
      <c r="C123" s="17" t="s">
        <v>11</v>
      </c>
      <c r="D123" s="18" t="s">
        <v>184</v>
      </c>
      <c r="E123" s="16"/>
      <c r="F123" s="81"/>
      <c r="G123" s="85"/>
      <c r="H123" s="89"/>
      <c r="I123" s="70"/>
    </row>
    <row r="124" spans="1:9">
      <c r="A124" s="75"/>
      <c r="B124" s="78"/>
      <c r="C124" s="17" t="s">
        <v>12</v>
      </c>
      <c r="D124" s="18" t="s">
        <v>13</v>
      </c>
      <c r="E124" s="21"/>
      <c r="F124" s="82"/>
      <c r="G124" s="86"/>
      <c r="H124" s="90"/>
      <c r="I124" s="71"/>
    </row>
    <row r="125" spans="1:9" ht="25.5">
      <c r="A125" s="75"/>
      <c r="B125" s="78"/>
      <c r="C125" s="22" t="s">
        <v>185</v>
      </c>
      <c r="D125" s="23" t="s">
        <v>186</v>
      </c>
      <c r="E125" s="21"/>
      <c r="F125" s="82"/>
      <c r="G125" s="86"/>
      <c r="H125" s="90"/>
      <c r="I125" s="71"/>
    </row>
    <row r="126" spans="1:9">
      <c r="A126" s="75"/>
      <c r="B126" s="78"/>
      <c r="C126" s="22" t="s">
        <v>187</v>
      </c>
      <c r="D126" s="23" t="s">
        <v>188</v>
      </c>
      <c r="E126" s="21"/>
      <c r="F126" s="82"/>
      <c r="G126" s="86"/>
      <c r="H126" s="90"/>
      <c r="I126" s="71"/>
    </row>
    <row r="127" spans="1:9" ht="25.5">
      <c r="A127" s="75"/>
      <c r="B127" s="78"/>
      <c r="C127" s="22" t="s">
        <v>14</v>
      </c>
      <c r="D127" s="23" t="s">
        <v>195</v>
      </c>
      <c r="E127" s="21"/>
      <c r="F127" s="82"/>
      <c r="G127" s="86"/>
      <c r="H127" s="90"/>
      <c r="I127" s="71"/>
    </row>
    <row r="128" spans="1:9" ht="25.5">
      <c r="A128" s="75"/>
      <c r="B128" s="78"/>
      <c r="C128" s="22" t="s">
        <v>189</v>
      </c>
      <c r="D128" s="24" t="s">
        <v>190</v>
      </c>
      <c r="E128" s="21"/>
      <c r="F128" s="82"/>
      <c r="G128" s="86"/>
      <c r="H128" s="90"/>
      <c r="I128" s="71"/>
    </row>
    <row r="129" spans="1:9" ht="39" thickBot="1">
      <c r="A129" s="75"/>
      <c r="B129" s="78"/>
      <c r="C129" s="22" t="s">
        <v>191</v>
      </c>
      <c r="D129" s="23" t="s">
        <v>192</v>
      </c>
      <c r="E129" s="21"/>
      <c r="F129" s="82"/>
      <c r="G129" s="86"/>
      <c r="H129" s="90"/>
      <c r="I129" s="71"/>
    </row>
    <row r="130" spans="1:9" ht="26.25" thickBot="1">
      <c r="A130" s="76"/>
      <c r="B130" s="79"/>
      <c r="C130" s="25" t="s">
        <v>15</v>
      </c>
      <c r="D130" s="26" t="s">
        <v>193</v>
      </c>
      <c r="E130" s="27"/>
      <c r="F130" s="83"/>
      <c r="G130" s="138"/>
      <c r="H130" s="139"/>
      <c r="I130" s="140">
        <f>G130*H130</f>
        <v>0</v>
      </c>
    </row>
    <row r="131" spans="1:9">
      <c r="F131" s="61"/>
      <c r="G131" s="39" t="s">
        <v>207</v>
      </c>
      <c r="H131" s="39"/>
      <c r="I131" s="137">
        <f>SUM(I7:I130)</f>
        <v>0</v>
      </c>
    </row>
    <row r="132" spans="1:9" ht="17.25" customHeight="1">
      <c r="F132" s="40"/>
      <c r="G132" s="141" t="s">
        <v>208</v>
      </c>
      <c r="H132" s="142"/>
      <c r="I132" s="137">
        <f>I131*1.23</f>
        <v>0</v>
      </c>
    </row>
    <row r="133" spans="1:9">
      <c r="G133" s="39" t="s">
        <v>209</v>
      </c>
      <c r="H133" s="39"/>
      <c r="I133" s="137">
        <f>I131+I132</f>
        <v>0</v>
      </c>
    </row>
  </sheetData>
  <mergeCells count="58">
    <mergeCell ref="A1:I1"/>
    <mergeCell ref="G132:H132"/>
    <mergeCell ref="A107:A113"/>
    <mergeCell ref="B107:B113"/>
    <mergeCell ref="F107:F113"/>
    <mergeCell ref="G107:G113"/>
    <mergeCell ref="H107:H113"/>
    <mergeCell ref="A114:A118"/>
    <mergeCell ref="B114:B118"/>
    <mergeCell ref="F114:F118"/>
    <mergeCell ref="G114:G118"/>
    <mergeCell ref="H114:H118"/>
    <mergeCell ref="I114:I118"/>
    <mergeCell ref="C5:D5"/>
    <mergeCell ref="A6:I6"/>
    <mergeCell ref="I107:I113"/>
    <mergeCell ref="A7:A45"/>
    <mergeCell ref="B7:B45"/>
    <mergeCell ref="F7:F45"/>
    <mergeCell ref="G7:G45"/>
    <mergeCell ref="H7:H45"/>
    <mergeCell ref="I60:I77"/>
    <mergeCell ref="I7:I45"/>
    <mergeCell ref="A46:A59"/>
    <mergeCell ref="B46:B59"/>
    <mergeCell ref="F46:F59"/>
    <mergeCell ref="G46:G59"/>
    <mergeCell ref="H46:H59"/>
    <mergeCell ref="I46:I59"/>
    <mergeCell ref="A60:A77"/>
    <mergeCell ref="B60:B77"/>
    <mergeCell ref="F60:F77"/>
    <mergeCell ref="G60:G77"/>
    <mergeCell ref="H60:H77"/>
    <mergeCell ref="I78:I92"/>
    <mergeCell ref="A93:A101"/>
    <mergeCell ref="B93:B101"/>
    <mergeCell ref="F93:F101"/>
    <mergeCell ref="G93:G101"/>
    <mergeCell ref="H93:H101"/>
    <mergeCell ref="I93:I101"/>
    <mergeCell ref="A78:A92"/>
    <mergeCell ref="B78:B92"/>
    <mergeCell ref="F78:F92"/>
    <mergeCell ref="G78:G92"/>
    <mergeCell ref="H78:H92"/>
    <mergeCell ref="I102:I106"/>
    <mergeCell ref="A102:A106"/>
    <mergeCell ref="B102:B106"/>
    <mergeCell ref="F102:F106"/>
    <mergeCell ref="G102:G106"/>
    <mergeCell ref="H102:H106"/>
    <mergeCell ref="I119:I130"/>
    <mergeCell ref="A119:A130"/>
    <mergeCell ref="B119:B130"/>
    <mergeCell ref="F119:F130"/>
    <mergeCell ref="G119:G130"/>
    <mergeCell ref="H119:H130"/>
  </mergeCells>
  <pageMargins left="0.70866141732283472" right="0.70866141732283472" top="0.74803149606299213" bottom="0.74803149606299213" header="0.31496062992125984" footer="0.31496062992125984"/>
  <pageSetup paperSize="9" scale="58" fitToHeight="6" orientation="landscape" r:id="rId1"/>
  <rowBreaks count="4" manualBreakCount="4">
    <brk id="22" max="8" man="1"/>
    <brk id="45" max="16383" man="1"/>
    <brk id="77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2019-05-07T13:00:10Z</cp:lastPrinted>
  <dcterms:created xsi:type="dcterms:W3CDTF">2017-01-27T07:16:15Z</dcterms:created>
  <dcterms:modified xsi:type="dcterms:W3CDTF">2019-05-07T13:06:34Z</dcterms:modified>
</cp:coreProperties>
</file>