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8240" windowHeight="11835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I32" i="1" l="1"/>
  <c r="I19" i="1"/>
  <c r="I89" i="1" l="1"/>
  <c r="I81" i="1"/>
  <c r="I18" i="1"/>
  <c r="I7" i="1"/>
  <c r="I80" i="1"/>
  <c r="I72" i="1"/>
  <c r="I90" i="1" l="1"/>
  <c r="I91" i="1" l="1"/>
  <c r="I92" i="1" s="1"/>
</calcChain>
</file>

<file path=xl/sharedStrings.xml><?xml version="1.0" encoding="utf-8"?>
<sst xmlns="http://schemas.openxmlformats.org/spreadsheetml/2006/main" count="146" uniqueCount="119">
  <si>
    <t xml:space="preserve">FORMULARZ CENOWY </t>
  </si>
  <si>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</si>
  <si>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</si>
  <si>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</si>
  <si>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</si>
  <si>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Producent model (należy wypełnić)</t>
  </si>
  <si>
    <t>Ilość</t>
  </si>
  <si>
    <t>Cena jedn.</t>
  </si>
  <si>
    <t>Wartość netto</t>
  </si>
  <si>
    <t>Część I</t>
  </si>
  <si>
    <t>Procesor</t>
  </si>
  <si>
    <t>Pamięć RAM</t>
  </si>
  <si>
    <t>min. 8 GB DDR4 z możliwością rozbudowy</t>
  </si>
  <si>
    <t>Przekątna ekranu [cal]</t>
  </si>
  <si>
    <t>Powłoka matrycy</t>
  </si>
  <si>
    <t>Matowa</t>
  </si>
  <si>
    <t>Rozdzielczość</t>
  </si>
  <si>
    <t>1920 x 1080 (Full HD)</t>
  </si>
  <si>
    <t>Dysk SSD</t>
  </si>
  <si>
    <t>min. 240 GB</t>
  </si>
  <si>
    <t>Łączność</t>
  </si>
  <si>
    <t>Klawiatura</t>
  </si>
  <si>
    <t>System operacyjny</t>
  </si>
  <si>
    <t>Napęd Optyczny</t>
  </si>
  <si>
    <t>Złącza:</t>
  </si>
  <si>
    <t>Gwarancja</t>
  </si>
  <si>
    <t>Min. 12 miesiące on-site (Wyjęcie dysku z komputera nie może być powodem utraty gwarancji)</t>
  </si>
  <si>
    <t xml:space="preserve">Systemy operacyjne do komputerów                                                                                    Systemy operacyjne do komputerów                                                                                 Systemy operacyjne do komputerów  </t>
  </si>
  <si>
    <t>System operacyjny klasy PC musi spełniać poniższe wymagania poprzez wbudowane mechanizmy, bez użycia dodatkowych aplikacji</t>
  </si>
  <si>
    <t>Możliwość dokonywania aktualizacji i poprawek systemu przez Internet z możliwością wyboru instalowanych poprawek.</t>
  </si>
  <si>
    <t>System 64 bitowy</t>
  </si>
  <si>
    <t>Możliwość dokonywania uaktualnień sterowników urządzeń przez Internet – witrynę producenta systemu.</t>
  </si>
  <si>
    <t>Darmowe aktualizacje w ramach wersji systemu operacyjnego przez Internet (niezbędne aktualizacje, poprawki, biuletyny bezpieczeństwa muszą być dostarczane bez dodatkowych opłat) – wymagane podanie nazwy strony serwera WWW.</t>
  </si>
  <si>
    <t>Internetowa aktualizacja zapewniona w języku polskim.</t>
  </si>
  <si>
    <t>Wbudowana zapora internetowa (firewall) dla ochrony połączeń internetowych; zintegrowana z systemem konsola do zarządzania ustawieniami zapory i regułami IP v4 i v6.</t>
  </si>
  <si>
    <t xml:space="preserve">Zlokalizowane w języku polskim, co najmniej następujące elementy: menu, odtwarzacz multimediów, pomoc, komunikaty systemowe. </t>
  </si>
  <si>
    <t>Wsparcie dla większości powszechnie używanych urządzeń peryferyjnych (drukarek, urządzeń sieciowych, standardów USB, Plug&amp;Play, Wi-Fi).</t>
  </si>
  <si>
    <t>Interfejs użytkownika działający w trybie graficznym z elementami 3D, zintegrowana z interfejsem użytkownika interaktywna część pulpitu służącą do uruchamiania aplikacji, które użytkownik może dowolnie wymieniać i pobrać ze strony producenta.</t>
  </si>
  <si>
    <t>Możliwość zdalnej automatycznej instalacji, konfiguracji, administrowania oraz aktualizowania systemu.</t>
  </si>
  <si>
    <t>Zabezpieczony hasłem hierarchiczny dostęp do systemu, konta i profile użytkowników zarządzane zdalnie; praca systemu w trybie ochrony kont użytkowników.</t>
  </si>
  <si>
    <t>Zintegrowany z systemem moduł wyszukiwania informacji (plików różnego typu) dostępny z kilku poziomów: poziom menu, poziom otwartego okna systemu operacyjnego; system wyszukiwania oparty na konfigurowalnym przez użytkownika module indeksacji zasobów lokalnych.</t>
  </si>
  <si>
    <t>Zintegrowane z systemem operacyjnym narzędzia zwalczające złośliwe oprogramowanie; aktualizacje dostępne u producenta nieodpłatnie bez ograniczeń czasowych.</t>
  </si>
  <si>
    <t>Zintegrowany z systemem operacyjnym moduł synchronizacji komputera z urządzeniami zewnętrznymi.</t>
  </si>
  <si>
    <t>Wbudowany system pomocy w języku polskim.</t>
  </si>
  <si>
    <t>Zarządzanie stacją roboczą poprzez polityki rozumiane jako zestaw reguł definiujących lub ograniczających funkcjonalność systemu lub aplikacji.</t>
  </si>
  <si>
    <t>Wdrażanie IPSEC oparte na politykach – wdrażanie IPSEC oparte na zestawach reguł definiujących ustawienia zarządzanych w sposób centralny.</t>
  </si>
  <si>
    <t>Automatyczne występowanie i używanie (wystawianie) certyfikatów PKI X.509.</t>
  </si>
  <si>
    <t>Rozbudowane polityki bezpieczeństwa – polityki dla systemu operacyjnego i dla wskazanych aplikacji.</t>
  </si>
  <si>
    <t>Wsparcie dla Java i .NET Framework 1.1 i 2.0 i 3.0, 4.0, 4.5 – możliwość uruchomienia aplikacji działających we wskazanych środowiskach.</t>
  </si>
  <si>
    <t>Wsparcie dla JScript i VBScript – możliwość uruchamiania interpretera poleceń.</t>
  </si>
  <si>
    <t>Zdalna pomoc i współdzielenie aplikacji – możliwość zdalnego przejęcia sesji zalogowanego użytkownika celem rozwiązania problemu z komputerem.</t>
  </si>
  <si>
    <t>Rozwiązanie umożliwiające wdrożenie nowego obrazu poprzez zdalną instalację.</t>
  </si>
  <si>
    <t>Graficzne środowisko instalacji i konfiguracji.</t>
  </si>
  <si>
    <t>możliwość downgrade do wcześniejszej wersji OS</t>
  </si>
  <si>
    <t>Transakcyjny system plików pozwalający na stosowanie przydziałów (ang. quota) na dysku dla użytkowników oraz zapewniający większą niezawodność i pozwalający tworzyć kopie zapasowe.</t>
  </si>
  <si>
    <t>Oprogramowanie dla tworzenia kopii zapasowych (backup); automatyczne wykonywanie kopii plików z możliwością automatycznego przywrócenia wersji wcześniejszej.</t>
  </si>
  <si>
    <t>Możliwość przywracania plików systemowych.</t>
  </si>
  <si>
    <t>Funkcjonalność automatycznej zmiany domyślnej drukarki w zależności od sieci, do której podłączony jest komputer.</t>
  </si>
  <si>
    <t>System musi umożliwiać pracę w domenie.</t>
  </si>
  <si>
    <t>Możliwość przystosowania stanowiska dla osób niepełnosprawnych (np. słabo widzących).</t>
  </si>
  <si>
    <t>Wsparcie dla logowania przy pomocy smartcard.</t>
  </si>
  <si>
    <t>Rozwiązanie służące do automatycznego zbudowania obrazu systemu wraz z aplikacjami. Obraz systemu służyć ma do automatycznego upowszechnienia systemu operacyjnego inicjowanego i wykonywanego w całości poprzez sieć komputerową.</t>
  </si>
  <si>
    <t>Zarządzanie kontami użytkowników sieci oraz urządzeniami sieciowymi tj. drukarki, modemy, woluminy dyskowe, usługi katalogowe.</t>
  </si>
  <si>
    <t>System operacyjny musi posiadać funkcjonalność pozwalającą na identyfikację sieci komputerowych, do których jest podłączony, zapamiętywanie ustawień i przypisywanie do kategorii bezpieczeństwa (z predefiniowanymi odpowiednio do kategorii ustawieniami zapory sieciowej, udostępniania plików itp.).</t>
  </si>
  <si>
    <t>System musi posiadać możliwość blokowania lub dopuszczania dowolnych urządzeń peryferyjnych za pomocą polityk grupowych (np. przy użyciu numerów identyfikacyjnych sprzętu).</t>
  </si>
  <si>
    <t>System Operacyjny musi być najnowszą wersją wydaną przez producenta</t>
  </si>
  <si>
    <t>Funkcje dodatkowe</t>
  </si>
  <si>
    <t>System operacyjny musi pozwalać na uruchamianie i płynną pracę oprogramowania dedykowanego (m.in.. przeglądarek plików firm Autodesk i Bentley, Besti@,  ) używanego w Urzędzie Miejskim</t>
  </si>
  <si>
    <t>Uwagi</t>
  </si>
  <si>
    <t>Jeżeli cena systemu operacyjnego jest wliczona w cenę komputera, w rubryce "producent model" pod nazwą systemu należy dopisać "Cena wliczona w cenę komputera" i pozostawić kwotę 0,00 zł</t>
  </si>
  <si>
    <t>0 - cena zawarta w cenie laptopa</t>
  </si>
  <si>
    <t>Zewnętrzne kieszenie</t>
  </si>
  <si>
    <t>Tak</t>
  </si>
  <si>
    <t>Rączka</t>
  </si>
  <si>
    <t>Pas na ramię</t>
  </si>
  <si>
    <t>Materiał</t>
  </si>
  <si>
    <t>Nylon, Poliester</t>
  </si>
  <si>
    <t>Rodzaj</t>
  </si>
  <si>
    <t>Kolor</t>
  </si>
  <si>
    <t>Czarny</t>
  </si>
  <si>
    <t xml:space="preserve">kieszeń zewnętrzna z przodu 
organizator na przybory biurowe </t>
  </si>
  <si>
    <t xml:space="preserve">Informacje dodatkowe </t>
  </si>
  <si>
    <t>Torba na laptopa</t>
  </si>
  <si>
    <t>17-17,5</t>
  </si>
  <si>
    <t>Karta sieciowa 10/100/1000 Mb/s, Bluetooth, WiFi 802.11 a/b/g/n</t>
  </si>
  <si>
    <t>Torba na Laptopa typ1</t>
  </si>
  <si>
    <t>Napęd DVD±R/RW z oprogramowaniem do nagrywania. Dopuszczona jest zewnętrzna nagrywarka na usb</t>
  </si>
  <si>
    <t>Pilot/prezenter - Wskaźnik laserowy</t>
  </si>
  <si>
    <t xml:space="preserve">Kolor lasera </t>
  </si>
  <si>
    <t>Czerwony</t>
  </si>
  <si>
    <t>Zasięg</t>
  </si>
  <si>
    <t>30 m</t>
  </si>
  <si>
    <t>Przyciski</t>
  </si>
  <si>
    <t>Wbudowane przyciski do sterowania pokazem slajdów</t>
  </si>
  <si>
    <t>Wyświetlacz LCD</t>
  </si>
  <si>
    <t>Wyświetlacz LCD z minutnikiem, 
wskaźnikami poziomu naładowania baterii, 
poziomu zakłóceń łączności</t>
  </si>
  <si>
    <t>Odbiornik</t>
  </si>
  <si>
    <t>Chowany typu „plug and play”</t>
  </si>
  <si>
    <t>Obsługiwane systemy</t>
  </si>
  <si>
    <t>Windows Vista®, Windows® 7, Windows 8, Windows 10</t>
  </si>
  <si>
    <t>Wyjście HDMI, Wyjście słuchawkowe/wejście mikrofonowe, Liczba portów USB: min. 4 (w tym USB 3.0 - min. 2 szt.), Czytnik kart pamięci</t>
  </si>
  <si>
    <t>Laptop typ1</t>
  </si>
  <si>
    <t>min. 8 GB DDR4 (4 gniazda pamięci z czego 2 wolne)</t>
  </si>
  <si>
    <t>IPS</t>
  </si>
  <si>
    <t>Rodzaj matrycy</t>
  </si>
  <si>
    <t>Wyjście HDMI, Wyjście słuchawkowe/wejście mikrofonowe, Liczba portów USB: min. 5 (w tym USB 3.0 - min. 3 szt.), Czytnik kart pamięci</t>
  </si>
  <si>
    <t>Czytnik linii papilarnych</t>
  </si>
  <si>
    <t>TAK</t>
  </si>
  <si>
    <t>Pełnowymiarowa klawiatura z częścią numeryczną i podświetlanymi klawiszami, odporna na zalanie</t>
  </si>
  <si>
    <t>Laptop typ 2</t>
  </si>
  <si>
    <t>Pełnowymiarowa klawiatura z częścią numeryczną</t>
  </si>
  <si>
    <t>Zgodnie z opisem Systemu Operacyjnego do komputera w Części I punkt 3</t>
  </si>
  <si>
    <t>Przetarg nieograniczony pn. „Komputery 2019” część 1</t>
  </si>
  <si>
    <r>
      <t>Nr sprawy: ZP.271.15.2019</t>
    </r>
    <r>
      <rPr>
        <b/>
        <i/>
        <sz val="1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Załącznik nr 2.1</t>
    </r>
  </si>
  <si>
    <t>Łącznie netto</t>
  </si>
  <si>
    <t>VAT</t>
  </si>
  <si>
    <t>Łącznie brutto</t>
  </si>
  <si>
    <r>
      <t xml:space="preserve">Klasy x86, przeznaczony porzez producenta do urządzeń klasy notebook/laptop, Procesor osiągający minimum  7650 punktów w teście PassMark – CPU Mark </t>
    </r>
    <r>
      <rPr>
        <b/>
        <i/>
        <sz val="10"/>
        <rFont val="Arial"/>
        <family val="2"/>
        <charset val="238"/>
      </rPr>
      <t>na dzień 27.02.2019</t>
    </r>
    <r>
      <rPr>
        <sz val="10"/>
        <rFont val="Arial"/>
        <family val="2"/>
        <charset val="238"/>
      </rPr>
      <t>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  </r>
  </si>
  <si>
    <r>
      <t xml:space="preserve">Klasy x86, przeznaczony porzez producenta do urządzeń klasy notebook/laptop, Procesor osiągający minimum  12200 punktów w teście PassMark – CPU Mark </t>
    </r>
    <r>
      <rPr>
        <b/>
        <i/>
        <sz val="10"/>
        <rFont val="Arial"/>
        <family val="2"/>
        <charset val="238"/>
      </rPr>
      <t>na dzień 27.02.2019</t>
    </r>
    <r>
      <rPr>
        <sz val="10"/>
        <rFont val="Arial"/>
        <family val="2"/>
        <charset val="238"/>
      </rPr>
      <t>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</si>
</sst>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15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1" fillId="0" borderId="0" xfId="0" applyFont="1" applyAlignment="1">
      <alignment horizontal="left" textRotation="90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1" xfId="0" applyFont="1" applyBorder="1"/>
    <xf numFmtId="0" fontId="7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horizontal="justify" vertical="top" wrapText="1"/>
    </xf>
    <xf numFmtId="0" fontId="1" fillId="0" borderId="15" xfId="0" applyFont="1" applyBorder="1" applyAlignment="1">
      <alignment vertical="center" wrapText="1"/>
    </xf>
    <xf numFmtId="0" fontId="7" fillId="0" borderId="1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19" xfId="0" applyFont="1" applyFill="1" applyBorder="1" applyAlignment="1">
      <alignment vertical="top" wrapText="1"/>
    </xf>
    <xf numFmtId="0" fontId="7" fillId="0" borderId="20" xfId="0" applyFont="1" applyFill="1" applyBorder="1" applyAlignment="1">
      <alignment vertical="top" wrapText="1"/>
    </xf>
    <xf numFmtId="0" fontId="1" fillId="0" borderId="22" xfId="0" applyFont="1" applyBorder="1" applyAlignment="1">
      <alignment vertical="center" wrapText="1"/>
    </xf>
    <xf numFmtId="0" fontId="7" fillId="0" borderId="26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7" fillId="0" borderId="20" xfId="0" applyFont="1" applyBorder="1" applyAlignment="1">
      <alignment horizontal="justify" vertical="top" wrapText="1"/>
    </xf>
    <xf numFmtId="0" fontId="7" fillId="0" borderId="30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0" fontId="1" fillId="0" borderId="32" xfId="0" applyFont="1" applyBorder="1" applyAlignment="1">
      <alignment vertical="center" wrapText="1"/>
    </xf>
    <xf numFmtId="0" fontId="7" fillId="0" borderId="9" xfId="0" applyFont="1" applyBorder="1" applyAlignment="1">
      <alignment wrapText="1"/>
    </xf>
    <xf numFmtId="0" fontId="7" fillId="0" borderId="36" xfId="0" applyFont="1" applyBorder="1" applyAlignment="1">
      <alignment horizontal="justify" vertical="top" wrapText="1"/>
    </xf>
    <xf numFmtId="0" fontId="11" fillId="0" borderId="21" xfId="0" applyFont="1" applyBorder="1" applyAlignment="1">
      <alignment wrapText="1"/>
    </xf>
    <xf numFmtId="0" fontId="7" fillId="0" borderId="39" xfId="0" applyFont="1" applyBorder="1" applyAlignment="1">
      <alignment horizontal="justify" vertical="top" wrapText="1"/>
    </xf>
    <xf numFmtId="0" fontId="11" fillId="0" borderId="21" xfId="0" applyFont="1" applyBorder="1" applyAlignment="1">
      <alignment horizontal="justify" vertical="top" wrapText="1"/>
    </xf>
    <xf numFmtId="0" fontId="7" fillId="0" borderId="21" xfId="0" applyFont="1" applyBorder="1" applyAlignment="1">
      <alignment wrapText="1"/>
    </xf>
    <xf numFmtId="0" fontId="7" fillId="0" borderId="22" xfId="0" applyFont="1" applyBorder="1" applyAlignment="1">
      <alignment horizontal="justify" vertical="top" wrapText="1"/>
    </xf>
    <xf numFmtId="0" fontId="7" fillId="0" borderId="22" xfId="0" applyFont="1" applyBorder="1" applyAlignment="1">
      <alignment wrapText="1"/>
    </xf>
    <xf numFmtId="0" fontId="7" fillId="0" borderId="40" xfId="0" applyFont="1" applyBorder="1" applyAlignment="1">
      <alignment horizontal="justify" vertical="top" wrapText="1"/>
    </xf>
    <xf numFmtId="0" fontId="7" fillId="0" borderId="19" xfId="0" applyFont="1" applyBorder="1" applyAlignment="1">
      <alignment horizontal="justify" vertical="top" wrapText="1"/>
    </xf>
    <xf numFmtId="0" fontId="7" fillId="0" borderId="20" xfId="0" applyFont="1" applyBorder="1" applyAlignment="1">
      <alignment wrapText="1"/>
    </xf>
    <xf numFmtId="0" fontId="7" fillId="0" borderId="30" xfId="0" applyFont="1" applyBorder="1" applyAlignment="1">
      <alignment horizontal="justify" vertical="top" wrapText="1"/>
    </xf>
    <xf numFmtId="0" fontId="7" fillId="0" borderId="31" xfId="0" applyFont="1" applyBorder="1" applyAlignment="1">
      <alignment wrapText="1"/>
    </xf>
    <xf numFmtId="0" fontId="1" fillId="0" borderId="31" xfId="0" applyFont="1" applyBorder="1"/>
    <xf numFmtId="0" fontId="7" fillId="0" borderId="45" xfId="0" applyFont="1" applyBorder="1" applyAlignment="1">
      <alignment vertical="top" wrapText="1"/>
    </xf>
    <xf numFmtId="0" fontId="7" fillId="0" borderId="46" xfId="0" applyFont="1" applyBorder="1" applyAlignment="1">
      <alignment vertical="top" wrapText="1"/>
    </xf>
    <xf numFmtId="0" fontId="7" fillId="0" borderId="46" xfId="0" applyFont="1" applyFill="1" applyBorder="1" applyAlignment="1">
      <alignment vertical="top" wrapText="1"/>
    </xf>
    <xf numFmtId="0" fontId="1" fillId="0" borderId="46" xfId="0" applyFont="1" applyBorder="1"/>
    <xf numFmtId="0" fontId="1" fillId="0" borderId="47" xfId="0" applyFont="1" applyBorder="1"/>
    <xf numFmtId="0" fontId="11" fillId="0" borderId="49" xfId="0" applyFont="1" applyBorder="1" applyAlignment="1">
      <alignment horizontal="justify" vertical="top" wrapText="1"/>
    </xf>
    <xf numFmtId="0" fontId="12" fillId="0" borderId="0" xfId="0" applyFont="1" applyAlignment="1">
      <alignment horizontal="right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14" fillId="0" borderId="0" xfId="0" applyFont="1"/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textRotation="90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" fillId="0" borderId="59" xfId="0" applyFont="1" applyBorder="1"/>
    <xf numFmtId="0" fontId="1" fillId="0" borderId="60" xfId="0" applyFont="1" applyBorder="1"/>
    <xf numFmtId="164" fontId="1" fillId="0" borderId="55" xfId="0" applyNumberFormat="1" applyFont="1" applyBorder="1" applyAlignment="1">
      <alignment vertical="center"/>
    </xf>
    <xf numFmtId="8" fontId="1" fillId="0" borderId="61" xfId="0" applyNumberFormat="1" applyFont="1" applyBorder="1"/>
    <xf numFmtId="8" fontId="1" fillId="0" borderId="55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6" xfId="0" applyFont="1" applyBorder="1" applyAlignment="1"/>
    <xf numFmtId="0" fontId="8" fillId="0" borderId="7" xfId="0" applyFont="1" applyBorder="1" applyAlignment="1"/>
    <xf numFmtId="0" fontId="8" fillId="0" borderId="8" xfId="0" applyFont="1" applyBorder="1" applyAlignment="1"/>
    <xf numFmtId="164" fontId="1" fillId="0" borderId="5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44" xfId="0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38" xfId="0" applyFont="1" applyBorder="1" applyAlignment="1">
      <alignment horizontal="center" vertical="center" textRotation="90" wrapText="1"/>
    </xf>
    <xf numFmtId="0" fontId="7" fillId="0" borderId="4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24" xfId="0" applyFont="1" applyBorder="1" applyAlignment="1">
      <alignment horizontal="center" vertical="center" textRotation="90"/>
    </xf>
    <xf numFmtId="0" fontId="7" fillId="0" borderId="43" xfId="0" applyFont="1" applyBorder="1" applyAlignment="1">
      <alignment horizontal="center" vertical="center" textRotation="90"/>
    </xf>
    <xf numFmtId="164" fontId="1" fillId="0" borderId="2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164" fontId="1" fillId="0" borderId="43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164" fontId="1" fillId="0" borderId="35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34" xfId="0" applyNumberFormat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10" fillId="0" borderId="29" xfId="0" applyFont="1" applyBorder="1" applyAlignment="1">
      <alignment textRotation="90"/>
    </xf>
    <xf numFmtId="0" fontId="1" fillId="0" borderId="5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164" fontId="1" fillId="0" borderId="56" xfId="0" applyNumberFormat="1" applyFont="1" applyBorder="1" applyAlignment="1">
      <alignment vertical="center"/>
    </xf>
    <xf numFmtId="164" fontId="1" fillId="0" borderId="57" xfId="0" applyNumberFormat="1" applyFont="1" applyBorder="1" applyAlignment="1">
      <alignment vertical="center"/>
    </xf>
    <xf numFmtId="164" fontId="1" fillId="0" borderId="58" xfId="0" applyNumberFormat="1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164" fontId="1" fillId="0" borderId="50" xfId="0" applyNumberFormat="1" applyFont="1" applyBorder="1" applyAlignment="1">
      <alignment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64" fontId="1" fillId="0" borderId="53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164" fontId="1" fillId="0" borderId="54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view="pageBreakPreview" zoomScale="85" zoomScaleNormal="100" zoomScaleSheetLayoutView="85" workbookViewId="0">
      <selection activeCell="D20" sqref="D20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1" spans="1:9" ht="15.75">
      <c r="A1" s="51" t="s">
        <v>113</v>
      </c>
    </row>
    <row r="2" spans="1:9" ht="16.5">
      <c r="B2" s="3"/>
      <c r="D2" s="4" t="s">
        <v>0</v>
      </c>
      <c r="E2" s="5"/>
    </row>
    <row r="3" spans="1:9" ht="18">
      <c r="A3" s="6"/>
      <c r="B3" s="3"/>
      <c r="D3" s="7" t="s">
        <v>112</v>
      </c>
    </row>
    <row r="4" spans="1:9" ht="15" thickBot="1">
      <c r="B4" s="3"/>
    </row>
    <row r="5" spans="1:9" ht="105.75" thickBot="1">
      <c r="A5" s="8" t="s">
        <v>1</v>
      </c>
      <c r="B5" s="9" t="s">
        <v>2</v>
      </c>
      <c r="C5" s="63" t="s">
        <v>3</v>
      </c>
      <c r="D5" s="64"/>
      <c r="E5" s="10" t="s">
        <v>4</v>
      </c>
      <c r="F5" s="10" t="s">
        <v>5</v>
      </c>
      <c r="G5" s="11" t="s">
        <v>6</v>
      </c>
      <c r="H5" s="10" t="s">
        <v>7</v>
      </c>
      <c r="I5" s="12" t="s">
        <v>8</v>
      </c>
    </row>
    <row r="6" spans="1:9" ht="21" thickBot="1">
      <c r="A6" s="65" t="s">
        <v>9</v>
      </c>
      <c r="B6" s="66"/>
      <c r="C6" s="66"/>
      <c r="D6" s="66"/>
      <c r="E6" s="66"/>
      <c r="F6" s="66"/>
      <c r="G6" s="66"/>
      <c r="H6" s="66"/>
      <c r="I6" s="67"/>
    </row>
    <row r="7" spans="1:9" ht="135" customHeight="1" thickBot="1">
      <c r="A7" s="91">
        <v>1</v>
      </c>
      <c r="B7" s="95" t="s">
        <v>101</v>
      </c>
      <c r="C7" s="14" t="s">
        <v>10</v>
      </c>
      <c r="D7" s="15" t="s">
        <v>117</v>
      </c>
      <c r="E7" s="16"/>
      <c r="F7" s="115"/>
      <c r="G7" s="106">
        <v>1</v>
      </c>
      <c r="H7" s="89"/>
      <c r="I7" s="87">
        <f>G7*H7</f>
        <v>0</v>
      </c>
    </row>
    <row r="8" spans="1:9" ht="15" thickBot="1">
      <c r="A8" s="91"/>
      <c r="B8" s="95"/>
      <c r="C8" s="17" t="s">
        <v>11</v>
      </c>
      <c r="D8" s="18" t="s">
        <v>12</v>
      </c>
      <c r="E8" s="16"/>
      <c r="F8" s="115"/>
      <c r="G8" s="106"/>
      <c r="H8" s="89"/>
      <c r="I8" s="87"/>
    </row>
    <row r="9" spans="1:9" ht="15" thickBot="1">
      <c r="A9" s="91"/>
      <c r="B9" s="95"/>
      <c r="C9" s="17" t="s">
        <v>13</v>
      </c>
      <c r="D9" s="18" t="s">
        <v>83</v>
      </c>
      <c r="E9" s="16"/>
      <c r="F9" s="115"/>
      <c r="G9" s="106"/>
      <c r="H9" s="89"/>
      <c r="I9" s="87"/>
    </row>
    <row r="10" spans="1:9" ht="15" thickBot="1">
      <c r="A10" s="91"/>
      <c r="B10" s="95"/>
      <c r="C10" s="19" t="s">
        <v>14</v>
      </c>
      <c r="D10" s="20" t="s">
        <v>15</v>
      </c>
      <c r="E10" s="16"/>
      <c r="F10" s="115"/>
      <c r="G10" s="106"/>
      <c r="H10" s="89"/>
      <c r="I10" s="87"/>
    </row>
    <row r="11" spans="1:9" ht="15" thickBot="1">
      <c r="A11" s="91"/>
      <c r="B11" s="95"/>
      <c r="C11" s="17" t="s">
        <v>16</v>
      </c>
      <c r="D11" s="18" t="s">
        <v>17</v>
      </c>
      <c r="E11" s="16"/>
      <c r="F11" s="115"/>
      <c r="G11" s="106"/>
      <c r="H11" s="89"/>
      <c r="I11" s="87"/>
    </row>
    <row r="12" spans="1:9">
      <c r="A12" s="92"/>
      <c r="B12" s="95"/>
      <c r="C12" s="17" t="s">
        <v>18</v>
      </c>
      <c r="D12" s="18" t="s">
        <v>19</v>
      </c>
      <c r="E12" s="21"/>
      <c r="F12" s="116"/>
      <c r="G12" s="107"/>
      <c r="H12" s="85"/>
      <c r="I12" s="69"/>
    </row>
    <row r="13" spans="1:9" ht="25.5">
      <c r="A13" s="92"/>
      <c r="B13" s="95"/>
      <c r="C13" s="22" t="s">
        <v>20</v>
      </c>
      <c r="D13" s="23" t="s">
        <v>84</v>
      </c>
      <c r="E13" s="21"/>
      <c r="F13" s="116"/>
      <c r="G13" s="107"/>
      <c r="H13" s="85"/>
      <c r="I13" s="69"/>
    </row>
    <row r="14" spans="1:9">
      <c r="A14" s="92"/>
      <c r="B14" s="95"/>
      <c r="C14" s="22" t="s">
        <v>21</v>
      </c>
      <c r="D14" s="23" t="s">
        <v>110</v>
      </c>
      <c r="E14" s="21"/>
      <c r="F14" s="116"/>
      <c r="G14" s="107"/>
      <c r="H14" s="85"/>
      <c r="I14" s="69"/>
    </row>
    <row r="15" spans="1:9" ht="25.5">
      <c r="A15" s="92"/>
      <c r="B15" s="95"/>
      <c r="C15" s="22" t="s">
        <v>22</v>
      </c>
      <c r="D15" s="23" t="s">
        <v>111</v>
      </c>
      <c r="E15" s="21"/>
      <c r="F15" s="116"/>
      <c r="G15" s="107"/>
      <c r="H15" s="85"/>
      <c r="I15" s="69"/>
    </row>
    <row r="16" spans="1:9" ht="25.5">
      <c r="A16" s="92"/>
      <c r="B16" s="95"/>
      <c r="C16" s="22" t="s">
        <v>23</v>
      </c>
      <c r="D16" s="24" t="s">
        <v>86</v>
      </c>
      <c r="E16" s="21"/>
      <c r="F16" s="116"/>
      <c r="G16" s="107"/>
      <c r="H16" s="85"/>
      <c r="I16" s="69"/>
    </row>
    <row r="17" spans="1:9" ht="39" thickBot="1">
      <c r="A17" s="92"/>
      <c r="B17" s="95"/>
      <c r="C17" s="22" t="s">
        <v>24</v>
      </c>
      <c r="D17" s="23" t="s">
        <v>100</v>
      </c>
      <c r="E17" s="21"/>
      <c r="F17" s="116"/>
      <c r="G17" s="107"/>
      <c r="H17" s="85"/>
      <c r="I17" s="69"/>
    </row>
    <row r="18" spans="1:9" ht="26.25" thickBot="1">
      <c r="A18" s="93"/>
      <c r="B18" s="96"/>
      <c r="C18" s="25" t="s">
        <v>25</v>
      </c>
      <c r="D18" s="26" t="s">
        <v>26</v>
      </c>
      <c r="E18" s="27"/>
      <c r="F18" s="117"/>
      <c r="G18" s="118"/>
      <c r="H18" s="90"/>
      <c r="I18" s="88">
        <f>G18*H18</f>
        <v>0</v>
      </c>
    </row>
    <row r="19" spans="1:9" ht="135" customHeight="1" thickBot="1">
      <c r="A19" s="91">
        <v>2</v>
      </c>
      <c r="B19" s="95" t="s">
        <v>109</v>
      </c>
      <c r="C19" s="14" t="s">
        <v>10</v>
      </c>
      <c r="D19" s="15" t="s">
        <v>118</v>
      </c>
      <c r="E19" s="16"/>
      <c r="F19" s="115"/>
      <c r="G19" s="106">
        <v>1</v>
      </c>
      <c r="H19" s="89"/>
      <c r="I19" s="87">
        <f>G19*H19</f>
        <v>0</v>
      </c>
    </row>
    <row r="20" spans="1:9" ht="15" thickBot="1">
      <c r="A20" s="91"/>
      <c r="B20" s="95"/>
      <c r="C20" s="17" t="s">
        <v>11</v>
      </c>
      <c r="D20" s="18" t="s">
        <v>102</v>
      </c>
      <c r="E20" s="16"/>
      <c r="F20" s="115"/>
      <c r="G20" s="106"/>
      <c r="H20" s="89"/>
      <c r="I20" s="87"/>
    </row>
    <row r="21" spans="1:9" ht="15" thickBot="1">
      <c r="A21" s="91"/>
      <c r="B21" s="95"/>
      <c r="C21" s="17" t="s">
        <v>13</v>
      </c>
      <c r="D21" s="18" t="s">
        <v>83</v>
      </c>
      <c r="E21" s="16"/>
      <c r="F21" s="115"/>
      <c r="G21" s="106"/>
      <c r="H21" s="89"/>
      <c r="I21" s="87"/>
    </row>
    <row r="22" spans="1:9" ht="15" thickBot="1">
      <c r="A22" s="91"/>
      <c r="B22" s="95"/>
      <c r="C22" s="19" t="s">
        <v>14</v>
      </c>
      <c r="D22" s="20" t="s">
        <v>15</v>
      </c>
      <c r="E22" s="16"/>
      <c r="F22" s="115"/>
      <c r="G22" s="106"/>
      <c r="H22" s="89"/>
      <c r="I22" s="87"/>
    </row>
    <row r="23" spans="1:9" ht="15" thickBot="1">
      <c r="A23" s="91"/>
      <c r="B23" s="95"/>
      <c r="C23" s="17" t="s">
        <v>16</v>
      </c>
      <c r="D23" s="18" t="s">
        <v>17</v>
      </c>
      <c r="E23" s="16"/>
      <c r="F23" s="115"/>
      <c r="G23" s="106"/>
      <c r="H23" s="89"/>
      <c r="I23" s="87"/>
    </row>
    <row r="24" spans="1:9">
      <c r="A24" s="92"/>
      <c r="B24" s="95"/>
      <c r="C24" s="17" t="s">
        <v>104</v>
      </c>
      <c r="D24" s="18" t="s">
        <v>103</v>
      </c>
      <c r="E24" s="21"/>
      <c r="F24" s="116"/>
      <c r="G24" s="107"/>
      <c r="H24" s="85"/>
      <c r="I24" s="69"/>
    </row>
    <row r="25" spans="1:9">
      <c r="A25" s="92"/>
      <c r="B25" s="95"/>
      <c r="C25" s="17" t="s">
        <v>18</v>
      </c>
      <c r="D25" s="18" t="s">
        <v>19</v>
      </c>
      <c r="E25" s="21"/>
      <c r="F25" s="116"/>
      <c r="G25" s="107"/>
      <c r="H25" s="85"/>
      <c r="I25" s="69"/>
    </row>
    <row r="26" spans="1:9">
      <c r="A26" s="92"/>
      <c r="B26" s="95"/>
      <c r="C26" s="49" t="s">
        <v>106</v>
      </c>
      <c r="D26" s="50" t="s">
        <v>107</v>
      </c>
      <c r="E26" s="21"/>
      <c r="F26" s="116"/>
      <c r="G26" s="107"/>
      <c r="H26" s="85"/>
      <c r="I26" s="69"/>
    </row>
    <row r="27" spans="1:9" ht="25.5">
      <c r="A27" s="92"/>
      <c r="B27" s="95"/>
      <c r="C27" s="22" t="s">
        <v>20</v>
      </c>
      <c r="D27" s="23" t="s">
        <v>84</v>
      </c>
      <c r="E27" s="21"/>
      <c r="F27" s="116"/>
      <c r="G27" s="107"/>
      <c r="H27" s="85"/>
      <c r="I27" s="69"/>
    </row>
    <row r="28" spans="1:9" ht="25.5">
      <c r="A28" s="92"/>
      <c r="B28" s="95"/>
      <c r="C28" s="22" t="s">
        <v>21</v>
      </c>
      <c r="D28" s="23" t="s">
        <v>108</v>
      </c>
      <c r="E28" s="21"/>
      <c r="F28" s="116"/>
      <c r="G28" s="107"/>
      <c r="H28" s="85"/>
      <c r="I28" s="69"/>
    </row>
    <row r="29" spans="1:9" ht="25.5">
      <c r="A29" s="92"/>
      <c r="B29" s="95"/>
      <c r="C29" s="22" t="s">
        <v>22</v>
      </c>
      <c r="D29" s="23" t="s">
        <v>111</v>
      </c>
      <c r="E29" s="21"/>
      <c r="F29" s="116"/>
      <c r="G29" s="107"/>
      <c r="H29" s="85"/>
      <c r="I29" s="69"/>
    </row>
    <row r="30" spans="1:9" ht="25.5">
      <c r="A30" s="92"/>
      <c r="B30" s="95"/>
      <c r="C30" s="22" t="s">
        <v>23</v>
      </c>
      <c r="D30" s="24" t="s">
        <v>86</v>
      </c>
      <c r="E30" s="21"/>
      <c r="F30" s="116"/>
      <c r="G30" s="107"/>
      <c r="H30" s="85"/>
      <c r="I30" s="69"/>
    </row>
    <row r="31" spans="1:9" ht="39" thickBot="1">
      <c r="A31" s="92"/>
      <c r="B31" s="95"/>
      <c r="C31" s="22" t="s">
        <v>24</v>
      </c>
      <c r="D31" s="23" t="s">
        <v>105</v>
      </c>
      <c r="E31" s="21"/>
      <c r="F31" s="116"/>
      <c r="G31" s="107"/>
      <c r="H31" s="85"/>
      <c r="I31" s="69"/>
    </row>
    <row r="32" spans="1:9" ht="26.25" thickBot="1">
      <c r="A32" s="93"/>
      <c r="B32" s="96"/>
      <c r="C32" s="25" t="s">
        <v>25</v>
      </c>
      <c r="D32" s="26" t="s">
        <v>26</v>
      </c>
      <c r="E32" s="27"/>
      <c r="F32" s="117"/>
      <c r="G32" s="118"/>
      <c r="H32" s="90"/>
      <c r="I32" s="88">
        <f>G32*H32</f>
        <v>0</v>
      </c>
    </row>
    <row r="33" spans="1:9" ht="51">
      <c r="A33" s="72">
        <v>3</v>
      </c>
      <c r="B33" s="75" t="s">
        <v>27</v>
      </c>
      <c r="C33" s="28" t="s">
        <v>28</v>
      </c>
      <c r="D33" s="29" t="s">
        <v>29</v>
      </c>
      <c r="E33" s="13"/>
      <c r="F33" s="78"/>
      <c r="G33" s="81" t="s">
        <v>70</v>
      </c>
      <c r="H33" s="84"/>
      <c r="I33" s="68"/>
    </row>
    <row r="34" spans="1:9">
      <c r="A34" s="73"/>
      <c r="B34" s="76"/>
      <c r="C34" s="30"/>
      <c r="D34" s="31" t="s">
        <v>30</v>
      </c>
      <c r="E34" s="16"/>
      <c r="F34" s="79"/>
      <c r="G34" s="82"/>
      <c r="H34" s="85"/>
      <c r="I34" s="69"/>
    </row>
    <row r="35" spans="1:9" ht="25.5">
      <c r="A35" s="73"/>
      <c r="B35" s="76"/>
      <c r="C35" s="30"/>
      <c r="D35" s="31" t="s">
        <v>31</v>
      </c>
      <c r="E35" s="16"/>
      <c r="F35" s="79"/>
      <c r="G35" s="82"/>
      <c r="H35" s="85"/>
      <c r="I35" s="70"/>
    </row>
    <row r="36" spans="1:9" ht="63.75">
      <c r="A36" s="73"/>
      <c r="B36" s="76"/>
      <c r="C36" s="30"/>
      <c r="D36" s="31" t="s">
        <v>32</v>
      </c>
      <c r="E36" s="16"/>
      <c r="F36" s="79"/>
      <c r="G36" s="82"/>
      <c r="H36" s="85"/>
      <c r="I36" s="70"/>
    </row>
    <row r="37" spans="1:9">
      <c r="A37" s="73"/>
      <c r="B37" s="76"/>
      <c r="C37" s="30"/>
      <c r="D37" s="31" t="s">
        <v>33</v>
      </c>
      <c r="E37" s="16"/>
      <c r="F37" s="79"/>
      <c r="G37" s="82"/>
      <c r="H37" s="85"/>
      <c r="I37" s="70"/>
    </row>
    <row r="38" spans="1:9" ht="38.25">
      <c r="A38" s="73"/>
      <c r="B38" s="76"/>
      <c r="C38" s="30"/>
      <c r="D38" s="31" t="s">
        <v>34</v>
      </c>
      <c r="E38" s="16"/>
      <c r="F38" s="79"/>
      <c r="G38" s="82"/>
      <c r="H38" s="85"/>
      <c r="I38" s="70"/>
    </row>
    <row r="39" spans="1:9" ht="38.25">
      <c r="A39" s="73"/>
      <c r="B39" s="76"/>
      <c r="C39" s="30"/>
      <c r="D39" s="31" t="s">
        <v>35</v>
      </c>
      <c r="E39" s="16"/>
      <c r="F39" s="79"/>
      <c r="G39" s="82"/>
      <c r="H39" s="85"/>
      <c r="I39" s="70"/>
    </row>
    <row r="40" spans="1:9" ht="38.25">
      <c r="A40" s="73"/>
      <c r="B40" s="76"/>
      <c r="C40" s="30"/>
      <c r="D40" s="31" t="s">
        <v>36</v>
      </c>
      <c r="E40" s="16"/>
      <c r="F40" s="79"/>
      <c r="G40" s="82"/>
      <c r="H40" s="85"/>
      <c r="I40" s="70"/>
    </row>
    <row r="41" spans="1:9" ht="63.75">
      <c r="A41" s="73"/>
      <c r="B41" s="76"/>
      <c r="C41" s="30"/>
      <c r="D41" s="31" t="s">
        <v>37</v>
      </c>
      <c r="E41" s="16"/>
      <c r="F41" s="79"/>
      <c r="G41" s="82"/>
      <c r="H41" s="85"/>
      <c r="I41" s="70"/>
    </row>
    <row r="42" spans="1:9" ht="25.5">
      <c r="A42" s="73"/>
      <c r="B42" s="76"/>
      <c r="C42" s="30"/>
      <c r="D42" s="31" t="s">
        <v>38</v>
      </c>
      <c r="E42" s="16"/>
      <c r="F42" s="79"/>
      <c r="G42" s="82"/>
      <c r="H42" s="85"/>
      <c r="I42" s="70"/>
    </row>
    <row r="43" spans="1:9" ht="38.25">
      <c r="A43" s="73"/>
      <c r="B43" s="76"/>
      <c r="C43" s="30"/>
      <c r="D43" s="31" t="s">
        <v>39</v>
      </c>
      <c r="E43" s="16"/>
      <c r="F43" s="79"/>
      <c r="G43" s="82"/>
      <c r="H43" s="85"/>
      <c r="I43" s="70"/>
    </row>
    <row r="44" spans="1:9" ht="63.75">
      <c r="A44" s="73"/>
      <c r="B44" s="76"/>
      <c r="C44" s="30"/>
      <c r="D44" s="31" t="s">
        <v>40</v>
      </c>
      <c r="E44" s="16"/>
      <c r="F44" s="79"/>
      <c r="G44" s="82"/>
      <c r="H44" s="85"/>
      <c r="I44" s="70"/>
    </row>
    <row r="45" spans="1:9" ht="38.25">
      <c r="A45" s="73"/>
      <c r="B45" s="76"/>
      <c r="C45" s="30"/>
      <c r="D45" s="31" t="s">
        <v>41</v>
      </c>
      <c r="E45" s="16"/>
      <c r="F45" s="79"/>
      <c r="G45" s="82"/>
      <c r="H45" s="85"/>
      <c r="I45" s="70"/>
    </row>
    <row r="46" spans="1:9" ht="25.5">
      <c r="A46" s="73"/>
      <c r="B46" s="76"/>
      <c r="C46" s="30"/>
      <c r="D46" s="31" t="s">
        <v>42</v>
      </c>
      <c r="E46" s="16"/>
      <c r="F46" s="79"/>
      <c r="G46" s="82"/>
      <c r="H46" s="85"/>
      <c r="I46" s="70"/>
    </row>
    <row r="47" spans="1:9">
      <c r="A47" s="73"/>
      <c r="B47" s="76"/>
      <c r="C47" s="32"/>
      <c r="D47" s="31" t="s">
        <v>43</v>
      </c>
      <c r="E47" s="16"/>
      <c r="F47" s="79"/>
      <c r="G47" s="82"/>
      <c r="H47" s="85"/>
      <c r="I47" s="70"/>
    </row>
    <row r="48" spans="1:9" ht="38.25">
      <c r="A48" s="73"/>
      <c r="B48" s="76"/>
      <c r="C48" s="32"/>
      <c r="D48" s="31" t="s">
        <v>44</v>
      </c>
      <c r="E48" s="16"/>
      <c r="F48" s="79"/>
      <c r="G48" s="82"/>
      <c r="H48" s="85"/>
      <c r="I48" s="70"/>
    </row>
    <row r="49" spans="1:9" ht="38.25">
      <c r="A49" s="73"/>
      <c r="B49" s="76"/>
      <c r="C49" s="32"/>
      <c r="D49" s="31" t="s">
        <v>45</v>
      </c>
      <c r="E49" s="16"/>
      <c r="F49" s="79"/>
      <c r="G49" s="82"/>
      <c r="H49" s="85"/>
      <c r="I49" s="70"/>
    </row>
    <row r="50" spans="1:9" ht="25.5">
      <c r="A50" s="73"/>
      <c r="B50" s="76"/>
      <c r="C50" s="32"/>
      <c r="D50" s="31" t="s">
        <v>46</v>
      </c>
      <c r="E50" s="16"/>
      <c r="F50" s="79"/>
      <c r="G50" s="82"/>
      <c r="H50" s="85"/>
      <c r="I50" s="70"/>
    </row>
    <row r="51" spans="1:9" ht="25.5">
      <c r="A51" s="73"/>
      <c r="B51" s="76"/>
      <c r="C51" s="32"/>
      <c r="D51" s="31" t="s">
        <v>47</v>
      </c>
      <c r="E51" s="16"/>
      <c r="F51" s="79"/>
      <c r="G51" s="82"/>
      <c r="H51" s="85"/>
      <c r="I51" s="70"/>
    </row>
    <row r="52" spans="1:9" ht="38.25">
      <c r="A52" s="73"/>
      <c r="B52" s="76"/>
      <c r="C52" s="32"/>
      <c r="D52" s="31" t="s">
        <v>48</v>
      </c>
      <c r="E52" s="16"/>
      <c r="F52" s="79"/>
      <c r="G52" s="82"/>
      <c r="H52" s="85"/>
      <c r="I52" s="70"/>
    </row>
    <row r="53" spans="1:9" ht="25.5">
      <c r="A53" s="73"/>
      <c r="B53" s="76"/>
      <c r="C53" s="32"/>
      <c r="D53" s="31" t="s">
        <v>49</v>
      </c>
      <c r="E53" s="16"/>
      <c r="F53" s="79"/>
      <c r="G53" s="82"/>
      <c r="H53" s="85"/>
      <c r="I53" s="70"/>
    </row>
    <row r="54" spans="1:9" ht="51">
      <c r="A54" s="73"/>
      <c r="B54" s="76"/>
      <c r="C54" s="33" t="s">
        <v>28</v>
      </c>
      <c r="D54" s="31" t="s">
        <v>50</v>
      </c>
      <c r="E54" s="16"/>
      <c r="F54" s="79"/>
      <c r="G54" s="82"/>
      <c r="H54" s="85"/>
      <c r="I54" s="70"/>
    </row>
    <row r="55" spans="1:9" ht="25.5">
      <c r="A55" s="73"/>
      <c r="B55" s="76"/>
      <c r="C55" s="32"/>
      <c r="D55" s="31" t="s">
        <v>51</v>
      </c>
      <c r="E55" s="16"/>
      <c r="F55" s="79"/>
      <c r="G55" s="82"/>
      <c r="H55" s="85"/>
      <c r="I55" s="70"/>
    </row>
    <row r="56" spans="1:9">
      <c r="A56" s="73"/>
      <c r="B56" s="76"/>
      <c r="C56" s="47"/>
      <c r="D56" s="34" t="s">
        <v>52</v>
      </c>
      <c r="E56" s="16"/>
      <c r="F56" s="79"/>
      <c r="G56" s="82"/>
      <c r="H56" s="85"/>
      <c r="I56" s="70"/>
    </row>
    <row r="57" spans="1:9">
      <c r="A57" s="73"/>
      <c r="B57" s="76"/>
      <c r="C57" s="47"/>
      <c r="D57" s="35" t="s">
        <v>53</v>
      </c>
      <c r="E57" s="16"/>
      <c r="F57" s="79"/>
      <c r="G57" s="82"/>
      <c r="H57" s="85"/>
      <c r="I57" s="70"/>
    </row>
    <row r="58" spans="1:9" ht="51">
      <c r="A58" s="73"/>
      <c r="B58" s="76"/>
      <c r="C58" s="47"/>
      <c r="D58" s="34" t="s">
        <v>54</v>
      </c>
      <c r="E58" s="16"/>
      <c r="F58" s="79"/>
      <c r="G58" s="82"/>
      <c r="H58" s="85"/>
      <c r="I58" s="70"/>
    </row>
    <row r="59" spans="1:9" ht="38.25">
      <c r="A59" s="73"/>
      <c r="B59" s="76"/>
      <c r="C59" s="32"/>
      <c r="D59" s="31" t="s">
        <v>55</v>
      </c>
      <c r="E59" s="16"/>
      <c r="F59" s="79"/>
      <c r="G59" s="82"/>
      <c r="H59" s="85"/>
      <c r="I59" s="70"/>
    </row>
    <row r="60" spans="1:9">
      <c r="A60" s="73"/>
      <c r="B60" s="76"/>
      <c r="C60" s="32"/>
      <c r="D60" s="31" t="s">
        <v>56</v>
      </c>
      <c r="E60" s="16"/>
      <c r="F60" s="79"/>
      <c r="G60" s="82"/>
      <c r="H60" s="85"/>
      <c r="I60" s="70"/>
    </row>
    <row r="61" spans="1:9" ht="25.5">
      <c r="A61" s="73"/>
      <c r="B61" s="76"/>
      <c r="C61" s="30"/>
      <c r="D61" s="31" t="s">
        <v>57</v>
      </c>
      <c r="E61" s="16"/>
      <c r="F61" s="79"/>
      <c r="G61" s="82"/>
      <c r="H61" s="85"/>
      <c r="I61" s="70"/>
    </row>
    <row r="62" spans="1:9">
      <c r="A62" s="73"/>
      <c r="B62" s="76"/>
      <c r="C62" s="30"/>
      <c r="D62" s="31" t="s">
        <v>58</v>
      </c>
      <c r="E62" s="16"/>
      <c r="F62" s="79"/>
      <c r="G62" s="82"/>
      <c r="H62" s="85"/>
      <c r="I62" s="70"/>
    </row>
    <row r="63" spans="1:9" ht="25.5">
      <c r="A63" s="73"/>
      <c r="B63" s="76"/>
      <c r="C63" s="30"/>
      <c r="D63" s="31" t="s">
        <v>59</v>
      </c>
      <c r="E63" s="16"/>
      <c r="F63" s="79"/>
      <c r="G63" s="82"/>
      <c r="H63" s="85"/>
      <c r="I63" s="70"/>
    </row>
    <row r="64" spans="1:9">
      <c r="A64" s="73"/>
      <c r="B64" s="76"/>
      <c r="C64" s="32"/>
      <c r="D64" s="31" t="s">
        <v>60</v>
      </c>
      <c r="E64" s="16"/>
      <c r="F64" s="79"/>
      <c r="G64" s="82"/>
      <c r="H64" s="85"/>
      <c r="I64" s="70"/>
    </row>
    <row r="65" spans="1:9" ht="63.75">
      <c r="A65" s="73"/>
      <c r="B65" s="76"/>
      <c r="C65" s="32"/>
      <c r="D65" s="31" t="s">
        <v>61</v>
      </c>
      <c r="E65" s="16"/>
      <c r="F65" s="79"/>
      <c r="G65" s="82"/>
      <c r="H65" s="85"/>
      <c r="I65" s="70"/>
    </row>
    <row r="66" spans="1:9" ht="51">
      <c r="A66" s="73"/>
      <c r="B66" s="76"/>
      <c r="C66" s="33" t="s">
        <v>28</v>
      </c>
      <c r="D66" s="31" t="s">
        <v>62</v>
      </c>
      <c r="E66" s="16"/>
      <c r="F66" s="79"/>
      <c r="G66" s="82"/>
      <c r="H66" s="85"/>
      <c r="I66" s="70"/>
    </row>
    <row r="67" spans="1:9" ht="76.5">
      <c r="A67" s="73"/>
      <c r="B67" s="76"/>
      <c r="C67" s="32"/>
      <c r="D67" s="31" t="s">
        <v>63</v>
      </c>
      <c r="E67" s="16"/>
      <c r="F67" s="79"/>
      <c r="G67" s="82"/>
      <c r="H67" s="85"/>
      <c r="I67" s="70"/>
    </row>
    <row r="68" spans="1:9" ht="51">
      <c r="A68" s="73"/>
      <c r="B68" s="76"/>
      <c r="C68" s="32"/>
      <c r="D68" s="36" t="s">
        <v>64</v>
      </c>
      <c r="E68" s="16"/>
      <c r="F68" s="79"/>
      <c r="G68" s="82"/>
      <c r="H68" s="85"/>
      <c r="I68" s="70"/>
    </row>
    <row r="69" spans="1:9" ht="25.5">
      <c r="A69" s="73"/>
      <c r="B69" s="76"/>
      <c r="C69" s="32"/>
      <c r="D69" s="36" t="s">
        <v>65</v>
      </c>
      <c r="E69" s="16"/>
      <c r="F69" s="79"/>
      <c r="G69" s="82"/>
      <c r="H69" s="85"/>
      <c r="I69" s="70"/>
    </row>
    <row r="70" spans="1:9" ht="51">
      <c r="A70" s="73"/>
      <c r="B70" s="76"/>
      <c r="C70" s="37" t="s">
        <v>66</v>
      </c>
      <c r="D70" s="38" t="s">
        <v>67</v>
      </c>
      <c r="E70" s="16"/>
      <c r="F70" s="79"/>
      <c r="G70" s="82"/>
      <c r="H70" s="85"/>
      <c r="I70" s="70"/>
    </row>
    <row r="71" spans="1:9" ht="51.75" thickBot="1">
      <c r="A71" s="74"/>
      <c r="B71" s="77"/>
      <c r="C71" s="39" t="s">
        <v>68</v>
      </c>
      <c r="D71" s="40" t="s">
        <v>69</v>
      </c>
      <c r="E71" s="27"/>
      <c r="F71" s="80"/>
      <c r="G71" s="83"/>
      <c r="H71" s="86"/>
      <c r="I71" s="71"/>
    </row>
    <row r="72" spans="1:9" ht="15" thickBot="1">
      <c r="A72" s="91">
        <v>4</v>
      </c>
      <c r="B72" s="94"/>
      <c r="C72" s="42" t="s">
        <v>77</v>
      </c>
      <c r="D72" s="15" t="s">
        <v>87</v>
      </c>
      <c r="E72" s="16"/>
      <c r="F72" s="115"/>
      <c r="G72" s="106">
        <v>1</v>
      </c>
      <c r="H72" s="89"/>
      <c r="I72" s="87">
        <f>G72*H72</f>
        <v>0</v>
      </c>
    </row>
    <row r="73" spans="1:9" ht="15" thickBot="1">
      <c r="A73" s="91"/>
      <c r="B73" s="95"/>
      <c r="C73" s="43" t="s">
        <v>88</v>
      </c>
      <c r="D73" s="18" t="s">
        <v>89</v>
      </c>
      <c r="E73" s="16"/>
      <c r="F73" s="115"/>
      <c r="G73" s="106"/>
      <c r="H73" s="89"/>
      <c r="I73" s="87"/>
    </row>
    <row r="74" spans="1:9" ht="15" thickBot="1">
      <c r="A74" s="91"/>
      <c r="B74" s="95"/>
      <c r="C74" s="43" t="s">
        <v>90</v>
      </c>
      <c r="D74" s="18" t="s">
        <v>91</v>
      </c>
      <c r="E74" s="16"/>
      <c r="F74" s="115"/>
      <c r="G74" s="106"/>
      <c r="H74" s="89"/>
      <c r="I74" s="87"/>
    </row>
    <row r="75" spans="1:9" ht="15" thickBot="1">
      <c r="A75" s="91"/>
      <c r="B75" s="95"/>
      <c r="C75" s="44" t="s">
        <v>92</v>
      </c>
      <c r="D75" s="20" t="s">
        <v>93</v>
      </c>
      <c r="E75" s="16"/>
      <c r="F75" s="115"/>
      <c r="G75" s="106"/>
      <c r="H75" s="89"/>
      <c r="I75" s="87"/>
    </row>
    <row r="76" spans="1:9" ht="38.25">
      <c r="A76" s="92"/>
      <c r="B76" s="95"/>
      <c r="C76" s="44" t="s">
        <v>94</v>
      </c>
      <c r="D76" s="20" t="s">
        <v>95</v>
      </c>
      <c r="E76" s="21"/>
      <c r="F76" s="116"/>
      <c r="G76" s="107"/>
      <c r="H76" s="85"/>
      <c r="I76" s="69"/>
    </row>
    <row r="77" spans="1:9">
      <c r="A77" s="92"/>
      <c r="B77" s="95"/>
      <c r="C77" s="45" t="s">
        <v>96</v>
      </c>
      <c r="D77" s="20" t="s">
        <v>97</v>
      </c>
      <c r="E77" s="21"/>
      <c r="F77" s="116"/>
      <c r="G77" s="107"/>
      <c r="H77" s="85"/>
      <c r="I77" s="69"/>
    </row>
    <row r="78" spans="1:9">
      <c r="A78" s="92"/>
      <c r="B78" s="95"/>
      <c r="C78" s="45" t="s">
        <v>98</v>
      </c>
      <c r="D78" s="20" t="s">
        <v>99</v>
      </c>
      <c r="E78" s="21"/>
      <c r="F78" s="116"/>
      <c r="G78" s="107"/>
      <c r="H78" s="85"/>
      <c r="I78" s="69"/>
    </row>
    <row r="79" spans="1:9" ht="15" thickBot="1">
      <c r="A79" s="92"/>
      <c r="B79" s="95"/>
      <c r="C79" s="45"/>
      <c r="D79" s="18"/>
      <c r="E79" s="21"/>
      <c r="F79" s="116"/>
      <c r="G79" s="107"/>
      <c r="H79" s="85"/>
      <c r="I79" s="69"/>
    </row>
    <row r="80" spans="1:9" ht="15" thickBot="1">
      <c r="A80" s="93"/>
      <c r="B80" s="96"/>
      <c r="C80" s="46"/>
      <c r="D80" s="41"/>
      <c r="E80" s="27"/>
      <c r="F80" s="117"/>
      <c r="G80" s="108"/>
      <c r="H80" s="109"/>
      <c r="I80" s="88">
        <f>G80*H80</f>
        <v>0</v>
      </c>
    </row>
    <row r="81" spans="1:9" ht="15" thickBot="1">
      <c r="A81" s="91">
        <v>5</v>
      </c>
      <c r="B81" s="94" t="s">
        <v>85</v>
      </c>
      <c r="C81" s="42" t="s">
        <v>77</v>
      </c>
      <c r="D81" s="15" t="s">
        <v>82</v>
      </c>
      <c r="E81" s="16"/>
      <c r="F81" s="97"/>
      <c r="G81" s="100">
        <v>2</v>
      </c>
      <c r="H81" s="103"/>
      <c r="I81" s="112">
        <f>G81*H81</f>
        <v>0</v>
      </c>
    </row>
    <row r="82" spans="1:9" ht="15" thickBot="1">
      <c r="A82" s="91"/>
      <c r="B82" s="95"/>
      <c r="C82" s="43" t="s">
        <v>13</v>
      </c>
      <c r="D82" s="18" t="s">
        <v>83</v>
      </c>
      <c r="E82" s="16"/>
      <c r="F82" s="97"/>
      <c r="G82" s="101"/>
      <c r="H82" s="104"/>
      <c r="I82" s="112"/>
    </row>
    <row r="83" spans="1:9" ht="15" thickBot="1">
      <c r="A83" s="91"/>
      <c r="B83" s="95"/>
      <c r="C83" s="43" t="s">
        <v>75</v>
      </c>
      <c r="D83" s="18" t="s">
        <v>76</v>
      </c>
      <c r="E83" s="16"/>
      <c r="F83" s="97"/>
      <c r="G83" s="101"/>
      <c r="H83" s="104"/>
      <c r="I83" s="112"/>
    </row>
    <row r="84" spans="1:9" ht="15" thickBot="1">
      <c r="A84" s="91"/>
      <c r="B84" s="95"/>
      <c r="C84" s="44" t="s">
        <v>78</v>
      </c>
      <c r="D84" s="20" t="s">
        <v>79</v>
      </c>
      <c r="E84" s="16"/>
      <c r="F84" s="97"/>
      <c r="G84" s="101"/>
      <c r="H84" s="104"/>
      <c r="I84" s="112"/>
    </row>
    <row r="85" spans="1:9">
      <c r="A85" s="92"/>
      <c r="B85" s="95"/>
      <c r="C85" s="44" t="s">
        <v>71</v>
      </c>
      <c r="D85" s="20" t="s">
        <v>72</v>
      </c>
      <c r="E85" s="21"/>
      <c r="F85" s="98"/>
      <c r="G85" s="101"/>
      <c r="H85" s="104"/>
      <c r="I85" s="113"/>
    </row>
    <row r="86" spans="1:9">
      <c r="A86" s="92"/>
      <c r="B86" s="95"/>
      <c r="C86" s="45" t="s">
        <v>73</v>
      </c>
      <c r="D86" s="20" t="s">
        <v>72</v>
      </c>
      <c r="E86" s="21"/>
      <c r="F86" s="98"/>
      <c r="G86" s="101"/>
      <c r="H86" s="104"/>
      <c r="I86" s="113"/>
    </row>
    <row r="87" spans="1:9">
      <c r="A87" s="92"/>
      <c r="B87" s="95"/>
      <c r="C87" s="45" t="s">
        <v>74</v>
      </c>
      <c r="D87" s="20" t="s">
        <v>72</v>
      </c>
      <c r="E87" s="21"/>
      <c r="F87" s="98"/>
      <c r="G87" s="101"/>
      <c r="H87" s="104"/>
      <c r="I87" s="113"/>
    </row>
    <row r="88" spans="1:9" ht="26.25" thickBot="1">
      <c r="A88" s="92"/>
      <c r="B88" s="95"/>
      <c r="C88" s="45" t="s">
        <v>81</v>
      </c>
      <c r="D88" s="18" t="s">
        <v>80</v>
      </c>
      <c r="E88" s="21"/>
      <c r="F88" s="98"/>
      <c r="G88" s="101"/>
      <c r="H88" s="104"/>
      <c r="I88" s="113"/>
    </row>
    <row r="89" spans="1:9" ht="15" thickBot="1">
      <c r="A89" s="93"/>
      <c r="B89" s="96"/>
      <c r="C89" s="46"/>
      <c r="D89" s="41"/>
      <c r="E89" s="27"/>
      <c r="F89" s="99"/>
      <c r="G89" s="102"/>
      <c r="H89" s="105"/>
      <c r="I89" s="114">
        <f>G89*H89</f>
        <v>0</v>
      </c>
    </row>
    <row r="90" spans="1:9" ht="15" thickBot="1">
      <c r="A90" s="52"/>
      <c r="B90" s="53"/>
      <c r="C90" s="54"/>
      <c r="D90" s="54"/>
      <c r="E90" s="55"/>
      <c r="G90" s="56" t="s">
        <v>114</v>
      </c>
      <c r="H90" s="57"/>
      <c r="I90" s="60">
        <f>SUM(I7:I89)</f>
        <v>0</v>
      </c>
    </row>
    <row r="91" spans="1:9" ht="15" thickBot="1">
      <c r="G91" s="110" t="s">
        <v>115</v>
      </c>
      <c r="H91" s="111"/>
      <c r="I91" s="62">
        <f>I90*0.23</f>
        <v>0</v>
      </c>
    </row>
    <row r="92" spans="1:9" ht="16.5" customHeight="1" thickBot="1">
      <c r="F92" s="48"/>
      <c r="G92" s="58" t="s">
        <v>116</v>
      </c>
      <c r="H92" s="59"/>
      <c r="I92" s="61">
        <f>I90+I91</f>
        <v>0</v>
      </c>
    </row>
  </sheetData>
  <mergeCells count="33">
    <mergeCell ref="G72:G80"/>
    <mergeCell ref="H72:H80"/>
    <mergeCell ref="G91:H91"/>
    <mergeCell ref="I81:I89"/>
    <mergeCell ref="A7:A18"/>
    <mergeCell ref="B7:B18"/>
    <mergeCell ref="F7:F18"/>
    <mergeCell ref="G7:G18"/>
    <mergeCell ref="H7:H18"/>
    <mergeCell ref="I72:I80"/>
    <mergeCell ref="A72:A80"/>
    <mergeCell ref="B72:B80"/>
    <mergeCell ref="F72:F80"/>
    <mergeCell ref="I19:I32"/>
    <mergeCell ref="A19:A32"/>
    <mergeCell ref="B19:B32"/>
    <mergeCell ref="A81:A89"/>
    <mergeCell ref="B81:B89"/>
    <mergeCell ref="F81:F89"/>
    <mergeCell ref="G81:G89"/>
    <mergeCell ref="H81:H89"/>
    <mergeCell ref="C5:D5"/>
    <mergeCell ref="A6:I6"/>
    <mergeCell ref="I33:I71"/>
    <mergeCell ref="A33:A71"/>
    <mergeCell ref="B33:B71"/>
    <mergeCell ref="F33:F71"/>
    <mergeCell ref="G33:G71"/>
    <mergeCell ref="H33:H71"/>
    <mergeCell ref="I7:I18"/>
    <mergeCell ref="H19:H32"/>
    <mergeCell ref="F19:F32"/>
    <mergeCell ref="G19:G32"/>
  </mergeCells>
  <pageMargins left="0.70866141732283472" right="0.70866141732283472" top="0.74803149606299213" bottom="0.74803149606299213" header="0.31496062992125984" footer="0.31496062992125984"/>
  <pageSetup paperSize="9" scale="52" fitToHeight="4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2019-02-26T09:56:15Z</cp:lastPrinted>
  <dcterms:created xsi:type="dcterms:W3CDTF">2017-01-27T07:16:15Z</dcterms:created>
  <dcterms:modified xsi:type="dcterms:W3CDTF">2019-02-27T13:42:04Z</dcterms:modified>
</cp:coreProperties>
</file>