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545" activeTab="3"/>
  </bookViews>
  <sheets>
    <sheet name="Zestawienie" sheetId="5" r:id="rId1"/>
    <sheet name="Technik budownictwa" sheetId="3" r:id="rId2"/>
    <sheet name="Monter zabudowy" sheetId="4" r:id="rId3"/>
    <sheet name="Technik OZE cz1" sheetId="2" r:id="rId4"/>
  </sheets>
  <definedNames>
    <definedName name="_xlnm.Print_Area" localSheetId="3">'Technik OZE cz1'!$A$1:$I$109</definedName>
    <definedName name="_xlnm.Print_Area" localSheetId="0">Zestawienie!$A$1:$D$13</definedName>
  </definedNames>
  <calcPr calcId="145621"/>
</workbook>
</file>

<file path=xl/calcChain.xml><?xml version="1.0" encoding="utf-8"?>
<calcChain xmlns="http://schemas.openxmlformats.org/spreadsheetml/2006/main">
  <c r="B12" i="5" l="1"/>
  <c r="B11" i="5"/>
  <c r="F21" i="2"/>
  <c r="F49" i="4"/>
  <c r="F19" i="4"/>
  <c r="F104" i="2"/>
  <c r="F76" i="3"/>
  <c r="F121" i="4"/>
  <c r="F113" i="4"/>
  <c r="F111" i="4"/>
  <c r="F109" i="4"/>
  <c r="F99" i="4"/>
  <c r="F86" i="4"/>
  <c r="F85" i="4"/>
  <c r="F73" i="4"/>
  <c r="F58" i="4"/>
  <c r="F55" i="4"/>
  <c r="F54" i="4"/>
  <c r="F43" i="4"/>
  <c r="F37" i="4"/>
  <c r="F31" i="4"/>
  <c r="F11" i="4"/>
  <c r="F125" i="4"/>
  <c r="B8" i="5"/>
  <c r="E125" i="4"/>
  <c r="E157" i="3"/>
  <c r="F145" i="3"/>
  <c r="F137" i="3"/>
  <c r="F133" i="3"/>
  <c r="F128" i="3"/>
  <c r="F127" i="3"/>
  <c r="F123" i="3"/>
  <c r="F119" i="3"/>
  <c r="F104" i="3"/>
  <c r="F99" i="3"/>
  <c r="F95" i="3"/>
  <c r="F92" i="3"/>
  <c r="F88" i="3"/>
  <c r="F84" i="3"/>
  <c r="F83" i="3"/>
  <c r="F61" i="3"/>
  <c r="F56" i="3"/>
  <c r="F55" i="3"/>
  <c r="F54" i="3"/>
  <c r="F49" i="3"/>
  <c r="F37" i="3"/>
  <c r="F22" i="3"/>
  <c r="F21" i="3"/>
  <c r="F20" i="3"/>
  <c r="F19" i="3"/>
  <c r="F157" i="3"/>
  <c r="B7" i="5"/>
  <c r="F11" i="3"/>
  <c r="F11" i="2"/>
  <c r="F109" i="2"/>
  <c r="B9" i="5"/>
  <c r="B10" i="5" s="1"/>
  <c r="F31" i="2"/>
  <c r="F42" i="2"/>
  <c r="F50" i="2"/>
  <c r="F58" i="2"/>
  <c r="F62" i="2"/>
  <c r="F77" i="2"/>
  <c r="F90" i="2"/>
  <c r="E109" i="2"/>
</calcChain>
</file>

<file path=xl/sharedStrings.xml><?xml version="1.0" encoding="utf-8"?>
<sst xmlns="http://schemas.openxmlformats.org/spreadsheetml/2006/main" count="481" uniqueCount="331">
  <si>
    <t>L.P.</t>
  </si>
  <si>
    <t>NAZWA</t>
  </si>
  <si>
    <t>ILOŚĆ</t>
  </si>
  <si>
    <t>NETTO</t>
  </si>
  <si>
    <t>VAT</t>
  </si>
  <si>
    <t>Sprzęt o równoważnych lub lepszych parametrach</t>
  </si>
  <si>
    <t xml:space="preserve">Opis wyrobu </t>
  </si>
  <si>
    <t>- malowany trwałymi farbami proszkowymi strukturalnymi,</t>
  </si>
  <si>
    <t>- rolkowe prowadnice</t>
  </si>
  <si>
    <t>- wysuw szuflad 90%, obciążalność 70 kg</t>
  </si>
  <si>
    <t>Imadło ślusarskie</t>
  </si>
  <si>
    <t>Stacja lutownicza</t>
  </si>
  <si>
    <t>Dwubiegunowy próbnik napięcia</t>
  </si>
  <si>
    <t>Komplet wkrętaków</t>
  </si>
  <si>
    <t>Szczypce monterskie uniwersalne</t>
  </si>
  <si>
    <t>Szczypce tnące boczne wyposażone w krawędzie tnące hartowane indukcyjnie 1000V</t>
  </si>
  <si>
    <t>Szczypce do ściągania izolacji</t>
  </si>
  <si>
    <t>Zaciskarka ręczna do przewodów elektrycznych do 4 mm2</t>
  </si>
  <si>
    <t xml:space="preserve"> </t>
  </si>
  <si>
    <t>Praska ręczna do zagniatania końcówek kablowych MC4,</t>
  </si>
  <si>
    <t>Do nieizolowanych otwartych połączeń wtykowych</t>
  </si>
  <si>
    <t>- zaciskarka do męskich oraz żeńskich złączek</t>
  </si>
  <si>
    <t>- posiada wyłącznik awaryjny w celu zwolnienia kabla</t>
  </si>
  <si>
    <t>- precyzyjny mechanizm zapadkowy</t>
  </si>
  <si>
    <t xml:space="preserve">Parametry urządzenia: </t>
  </si>
  <si>
    <t>Objętość:2.5-6mm2 </t>
  </si>
  <si>
    <t>Trzy rozmiary kamieni zaciskowych</t>
  </si>
  <si>
    <r>
      <t>- umożliwia zaciskanie kabla o przekroju 2,5/4/6mm</t>
    </r>
    <r>
      <rPr>
        <vertAlign val="superscript"/>
        <sz val="10"/>
        <color indexed="8"/>
        <rFont val="Calibri"/>
        <family val="2"/>
        <charset val="238"/>
      </rPr>
      <t>2</t>
    </r>
  </si>
  <si>
    <t>Cechy:</t>
  </si>
  <si>
    <t>zacisk tulejek z poprzecznymi karbami</t>
  </si>
  <si>
    <t>sześciostopniowa regulacja siły docisku</t>
  </si>
  <si>
    <t>mechanizm blokady powrotu ramion</t>
  </si>
  <si>
    <t>Zaciskacz końcówek kablowych tulejkowych:</t>
  </si>
  <si>
    <t xml:space="preserve"> gniazdo robocze [mm2]</t>
  </si>
  <si>
    <t>wiertarka</t>
  </si>
  <si>
    <t>— zasilanie: napięciem 230 V/50 60Hz.</t>
  </si>
  <si>
    <t>— możliwa plynna regulacja obrotów,</t>
  </si>
  <si>
    <t>piła ręczna widiowa</t>
  </si>
  <si>
    <t>drabina</t>
  </si>
  <si>
    <t>rusztowanie na kozłach</t>
  </si>
  <si>
    <t>laserowy miernik odległości</t>
  </si>
  <si>
    <t>— czas pomiaru: max. 0,7 s.</t>
  </si>
  <si>
    <t>— dioda laserowa min. 400 do max. 700</t>
  </si>
  <si>
    <t>— moc lasem: max. I mW,</t>
  </si>
  <si>
    <t>— certyfikat producenta i instrukcja obsługi w języku polskim,</t>
  </si>
  <si>
    <t>— sieć autoryzowanych serwisów w Polsce,</t>
  </si>
  <si>
    <t>laserowy przyrząd traserski</t>
  </si>
  <si>
    <t>— profesjonalny.</t>
  </si>
  <si>
    <t>—klasa lasera: max. 2.</t>
  </si>
  <si>
    <t>- certyfikat producenta, instrukcja, obsługi w języku polskim,</t>
  </si>
  <si>
    <t>agregat tynkarski</t>
  </si>
  <si>
    <t xml:space="preserve">mieszadło </t>
  </si>
  <si>
    <t>prościarka mechaniczna</t>
  </si>
  <si>
    <t>nożyce mechaniczne</t>
  </si>
  <si>
    <t>stoły zbrojarskie</t>
  </si>
  <si>
    <t>giętarka mechaniczna</t>
  </si>
  <si>
    <t>DTR</t>
  </si>
  <si>
    <t>wózek do ręcznego transportu materiału zbrojarskiego</t>
  </si>
  <si>
    <t>zgrzewarka kleszczowa</t>
  </si>
  <si>
    <t>Możliwość zgrzania  blach 2x2mm</t>
  </si>
  <si>
    <t>Możliwość zgrzania  pretów 6+6 pręty</t>
  </si>
  <si>
    <t>Regulacja czasu zgrzewania, uruchomienie gdy przepłynie odpowiedni prąd</t>
  </si>
  <si>
    <t>wibrator wgłębny buławowy</t>
  </si>
  <si>
    <t>wibrator powierzchniowy</t>
  </si>
  <si>
    <t>piła tarczowa z tarczami do metalu</t>
  </si>
  <si>
    <t>strugarka</t>
  </si>
  <si>
    <t>frezarka</t>
  </si>
  <si>
    <t>prasa krawędziowa</t>
  </si>
  <si>
    <t>kompresor</t>
  </si>
  <si>
    <t>nożyce gilotynowe do cięcia blachy</t>
  </si>
  <si>
    <t>drabina aluminiowa rozstawna</t>
  </si>
  <si>
    <t>pilarka elektryczna</t>
  </si>
  <si>
    <t>frezarka do drewna</t>
  </si>
  <si>
    <t>wiertarko-wkrętarka akumulatorowa</t>
  </si>
  <si>
    <t>— max. czas dokonywanego pomiaru: do 55,</t>
  </si>
  <si>
    <t>−     silnik elektryczny: 230 V,</t>
  </si>
  <si>
    <t>−     średnica buławy: min 30 mm</t>
  </si>
  <si>
    <t>−     zasilanie: 230 V,</t>
  </si>
  <si>
    <t>−     moc: min 150 W,</t>
  </si>
  <si>
    <t>−     moc min 700W</t>
  </si>
  <si>
    <t>−     odsysanie pyłu</t>
  </si>
  <si>
    <t>−     wyposażenie:</t>
  </si>
  <si>
    <t xml:space="preserve">−     cięcie nożycami na całej długości roboczej, </t>
  </si>
  <si>
    <r>
      <t xml:space="preserve">−     </t>
    </r>
    <r>
      <rPr>
        <sz val="10"/>
        <color indexed="8"/>
        <rFont val="Calibri"/>
        <family val="2"/>
        <charset val="238"/>
      </rPr>
      <t>maksymalny prześwit między belkami 100 mm</t>
    </r>
  </si>
  <si>
    <t>−     sieć autoryzowanych serwisów w Polsce,</t>
  </si>
  <si>
    <t xml:space="preserve">Napięcie: 230V  </t>
  </si>
  <si>
    <t xml:space="preserve">Kąt nastawienia głowicy: +/-45°  </t>
  </si>
  <si>
    <t xml:space="preserve">Całkowita wysokość: 880mm  </t>
  </si>
  <si>
    <t>Dostawa wyposażenia pracowni dla zawodu: Technik budownictwa</t>
  </si>
  <si>
    <t xml:space="preserve">WARTOŚĆ NETTO </t>
  </si>
  <si>
    <t>WARTOŚĆ NETTO</t>
  </si>
  <si>
    <t>Suma</t>
  </si>
  <si>
    <t xml:space="preserve"> wiertarka sieciowa z udarem</t>
  </si>
  <si>
    <t>wkrętarka akumulatorowa</t>
  </si>
  <si>
    <t>— profesjonalna</t>
  </si>
  <si>
    <t xml:space="preserve">rusztowania wewnętrzne </t>
  </si>
  <si>
    <t xml:space="preserve">poziomica </t>
  </si>
  <si>
    <t>aparat mierzący wilgotność podkładów betonowych, gipsowych innych - uniwersalny</t>
  </si>
  <si>
    <t>Wiertarko – wkrętarka akumulatorowa</t>
  </si>
  <si>
    <t>Szlifierka żyrafa + odkurzacz</t>
  </si>
  <si>
    <t>Aluminiowe rusztowanie robocze</t>
  </si>
  <si>
    <t xml:space="preserve">waga elektroniczna </t>
  </si>
  <si>
    <t xml:space="preserve"> wózek tnący wyposażony w łożyska rolkowe</t>
  </si>
  <si>
    <t xml:space="preserve">    możlowość regulowania wysokość noża</t>
  </si>
  <si>
    <t xml:space="preserve">    możliwość cięcia i łamania płytek po przekątnej</t>
  </si>
  <si>
    <t xml:space="preserve">    zastosowany amortyzowany blat do łamania płytek</t>
  </si>
  <si>
    <t>napięcie 230V,</t>
  </si>
  <si>
    <t>SUMA</t>
  </si>
  <si>
    <t>Technik budownictwa</t>
  </si>
  <si>
    <t>Monter zabudowy</t>
  </si>
  <si>
    <t>Stół monterski</t>
  </si>
  <si>
    <t>Cyfrowy elektryczny uniwersalny miernik wielozakre- sowy - multimetr</t>
  </si>
  <si>
    <t>Dostawa wyposażenia pracowni dla zawodu: Monter zabudowy i robót wykończeniowych w budownictwie</t>
  </si>
  <si>
    <t>Technik OZE część 1</t>
  </si>
  <si>
    <r>
      <t>- </t>
    </r>
    <r>
      <rPr>
        <sz val="10"/>
        <color indexed="8"/>
        <rFont val="Calibri"/>
        <family val="2"/>
        <charset val="238"/>
      </rPr>
      <t>Wkrętaki:</t>
    </r>
  </si>
  <si>
    <t>Twardość ostrzy min. 55HRC</t>
  </si>
  <si>
    <t>Stal chromowa</t>
  </si>
  <si>
    <t>Szczypce przeznaczone do cięcia</t>
  </si>
  <si>
    <t>Długość całkowita szczypiec min 160 mm</t>
  </si>
  <si>
    <t>Automatyczne czołowe</t>
  </si>
  <si>
    <t>Twardość ostrzy min 50HRC</t>
  </si>
  <si>
    <t>Zakres pracy 0,5 do 6 mm</t>
  </si>
  <si>
    <t>Możliwość zaciskania końcówek konektorowych</t>
  </si>
  <si>
    <t>- minimalne wymiary gabarytowe stołu (szer. x wys. x głęb.): 2000 x 900 x 700 [mm],</t>
  </si>
  <si>
    <r>
      <t xml:space="preserve">- </t>
    </r>
    <r>
      <rPr>
        <b/>
        <sz val="10"/>
        <color indexed="8"/>
        <rFont val="Calibri"/>
        <family val="2"/>
        <charset val="238"/>
      </rPr>
      <t>konstrukcja stołu</t>
    </r>
    <r>
      <rPr>
        <sz val="10"/>
        <color indexed="8"/>
        <rFont val="Calibri"/>
        <family val="2"/>
        <charset val="238"/>
      </rPr>
      <t xml:space="preserve"> wykonana z kształtowników stalowych zimnogiętych o grubości od 2 do 3 mm, szafka z blachy stalowej o grubości minimum 1mm,</t>
    </r>
  </si>
  <si>
    <r>
      <t xml:space="preserve">- </t>
    </r>
    <r>
      <rPr>
        <b/>
        <sz val="10"/>
        <color indexed="8"/>
        <rFont val="Calibri"/>
        <family val="2"/>
        <charset val="238"/>
      </rPr>
      <t>blat</t>
    </r>
    <r>
      <rPr>
        <sz val="10"/>
        <color indexed="8"/>
        <rFont val="Calibri"/>
        <family val="2"/>
        <charset val="238"/>
      </rPr>
      <t xml:space="preserve"> lakierowany o grubości minimum 45mm , pokrycie blatu blachą ocynkowana grubości min.1mm</t>
    </r>
  </si>
  <si>
    <t>- obciążalność stołu do 1000kg,</t>
  </si>
  <si>
    <r>
      <t xml:space="preserve">- </t>
    </r>
    <r>
      <rPr>
        <b/>
        <sz val="10"/>
        <color indexed="8"/>
        <rFont val="Calibri"/>
        <family val="2"/>
        <charset val="238"/>
      </rPr>
      <t>2szuflady</t>
    </r>
    <r>
      <rPr>
        <sz val="10"/>
        <color indexed="8"/>
        <rFont val="Calibri"/>
        <family val="2"/>
        <charset val="238"/>
      </rPr>
      <t xml:space="preserve"> z blachy ocynkowanej szerokość wewnętrzna minimum 500mm</t>
    </r>
  </si>
  <si>
    <r>
      <t>- 1</t>
    </r>
    <r>
      <rPr>
        <b/>
        <sz val="10"/>
        <color indexed="8"/>
        <rFont val="Calibri"/>
        <family val="2"/>
        <charset val="238"/>
      </rPr>
      <t>szafka</t>
    </r>
    <r>
      <rPr>
        <sz val="10"/>
        <color indexed="8"/>
        <rFont val="Calibri"/>
        <family val="2"/>
        <charset val="238"/>
      </rPr>
      <t xml:space="preserve"> z blachy ocynkowanej szerokość/wysokośc wewnętrzna minimum 500/400mm z półką z regulacją wysokości</t>
    </r>
  </si>
  <si>
    <r>
      <t xml:space="preserve">- centralne </t>
    </r>
    <r>
      <rPr>
        <b/>
        <sz val="10"/>
        <color indexed="8"/>
        <rFont val="Calibri"/>
        <family val="2"/>
        <charset val="238"/>
      </rPr>
      <t>zamykanie</t>
    </r>
    <r>
      <rPr>
        <sz val="10"/>
        <color indexed="8"/>
        <rFont val="Calibri"/>
        <family val="2"/>
        <charset val="238"/>
      </rPr>
      <t xml:space="preserve"> zamkiem cylindrycznym w systemie tzw. klucza generalnego</t>
    </r>
    <r>
      <rPr>
        <sz val="10"/>
        <color indexed="8"/>
        <rFont val="Calibri"/>
        <family val="2"/>
        <charset val="238"/>
      </rPr>
      <t>,</t>
    </r>
  </si>
  <si>
    <t xml:space="preserve">−    imadło ślusarskie stałe, korpus żeliwny </t>
  </si>
  <si>
    <t xml:space="preserve">−    wymienne wkłady szczękowe pryzmowe z poziomą i pionową pryzmą, hartowane </t>
  </si>
  <si>
    <t>−    waga co najmniej 10kg</t>
  </si>
  <si>
    <t>−    szerokość szczęki nie mniej niż 125 mm, równoległe stałe z nakładkami magnetycznymi</t>
  </si>
  <si>
    <t>Profesjonalna stacja lutownicza cyfrowa z końcówką kolby lutowniczwej w kstzałcie ołówka:</t>
  </si>
  <si>
    <t>Zasilanie:  230V</t>
  </si>
  <si>
    <t>Temperatura maksymalna min. 450 stopni Celsjusza</t>
  </si>
  <si>
    <t>Cyfrowy wyswietlacz</t>
  </si>
  <si>
    <t>profesjonalna</t>
  </si>
  <si>
    <t>— zasilanie: 2 baterie alkaliczne AA lub AAA</t>
  </si>
  <si>
    <t>—dioda laserowa: moc lasera: max. 1 mW</t>
  </si>
  <si>
    <t>—dioda laserowa min. 600 nm max 700 nm</t>
  </si>
  <si>
    <t>— zasilanie: baterie alkaliczne AA lub AAA</t>
  </si>
  <si>
    <t>Maks. wydajność min 5 l/min.</t>
  </si>
  <si>
    <t> Zestaw M14 o mocy min  1600W  z wymiennymi mieszadłami, 2 biegowy, zakres obrotów na 1 biegu max. 200 zakres obrotów na drugim biegu min 700 obr/min, max moment obrotowy min 80 Nm</t>
  </si>
  <si>
    <t>Ręczna prościarka do drutu odgromowego/ zbrojeniowego o grubości 6-8mm Elementem roboczym jest 14 rolek, waga max 70 kg, wysokość max 120 cm</t>
  </si>
  <si>
    <t xml:space="preserve">Maksymalna grubość ciętego pręta 16 mm, minimalna grubość ciętego pręta 4 mm, maksymalna twardość materiału 650 N/mm2 </t>
  </si>
  <si>
    <t>Waga max 10 kg, rekojeść od góry</t>
  </si>
  <si>
    <t>Stabilizacja ciętego prę ta np. przez zacisk śrubowy</t>
  </si>
  <si>
    <t xml:space="preserve">Żywotność noży min 3500 cykli </t>
  </si>
  <si>
    <t>Moc min. 700 W , 230 V</t>
  </si>
  <si>
    <t>Maksymalna średnica giętego pręta 16 mm minimalna średnica 4 mm</t>
  </si>
  <si>
    <t>szybkość gięcia max 10s</t>
  </si>
  <si>
    <t>waga max 150 kg</t>
  </si>
  <si>
    <t>regulacja kata gięcia od 0 do 180 stopni, powrót do pozycji wyjściowej</t>
  </si>
  <si>
    <t>sterowanie za pomocą przycisku nożnego</t>
  </si>
  <si>
    <t>−     powierzchnia min. 20x30 cm,</t>
  </si>
  <si>
    <t>— moc min.700W,</t>
  </si>
  <si>
    <t>— min. średnica wiercenia: w derwnie 35mm, w stali 13mm, w betonie 16 mm</t>
  </si>
  <si>
    <t>— zakres mocowania do min. 13 mm</t>
  </si>
  <si>
    <t>—  co najmniej 2-biegi, prędkość obrotowa min. 0-1900 obr/min</t>
  </si>
  <si>
    <t>— funkcja udaru</t>
  </si>
  <si>
    <t xml:space="preserve">— rekojeść dodatkowa, </t>
  </si>
  <si>
    <t> ok.. 500 mm do cięcia  bloczków z gazobetonu</t>
  </si>
  <si>
    <t> Składane  aluminiowe, wysokość robocza min. 2,90 m, wysokość platformy roboczej 90 cm plus minus 5 cm, podest dł/szer min. 120/40 cm</t>
  </si>
  <si>
    <t>— klasa ochrony przed pyłem i wodą: lP54,</t>
  </si>
  <si>
    <t>— funkcje pomiarowe: liniowa, powierzchnia, objętość,</t>
  </si>
  <si>
    <t>— dokladność pomiaru: max. ± 2 mm.</t>
  </si>
  <si>
    <t>— pamięć ostatnich pomiarów: min. 10 .</t>
  </si>
  <si>
    <t>— automatyczne wyłączenie lasera</t>
  </si>
  <si>
    <t xml:space="preserve">— klasa lasu: max. 2, </t>
  </si>
  <si>
    <t>— profesjonalny, pomiar: do min. 50 m,</t>
  </si>
  <si>
    <t>—wskazania: min. liniowy krzyżowy</t>
  </si>
  <si>
    <t>— zasięg pracy: min.20m.</t>
  </si>
  <si>
    <t>— dokładność max. do ± 0,3mm na 1 m.</t>
  </si>
  <si>
    <t>— przeznaczony do prac wewnętrznych,</t>
  </si>
  <si>
    <t>—ochrona przed pyłem i wodą: min. lP4X.</t>
  </si>
  <si>
    <t xml:space="preserve"> 3 elementowa możliwość rozstawu na schody, wielofunkcyjna aluminiowa minimum 5 szczeblowa, system blokujacy porozłożeniu, antypoślizgowe stopki </t>
  </si>
  <si>
    <t>Moc maksymalna min: 40W</t>
  </si>
  <si>
    <t>Temperatura minimalna max. 200 stopni Celsjusza</t>
  </si>
  <si>
    <t xml:space="preserve">Precyzyjna, płynna regulacja temperatury </t>
  </si>
  <si>
    <t>Min. ciśnienie robocze 50 barów</t>
  </si>
  <si>
    <t>Min. długość węża 15 m</t>
  </si>
  <si>
    <t xml:space="preserve">DTR </t>
  </si>
  <si>
    <r>
      <t>Agregat min. do</t>
    </r>
    <r>
      <rPr>
        <b/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szpachli</t>
    </r>
  </si>
  <si>
    <t>Opis stołu z imadłem</t>
  </si>
  <si>
    <t>moc max. 2200W, 230 V lub 400V</t>
  </si>
  <si>
    <t>Udźwig min. 300 kg, konstrukcja stalowa spawana, koła skretne min. 1 para, wymiary platformy dł/szer min. 800x400 mm, Poręcz stalowa do prowadzenia wózka</t>
  </si>
  <si>
    <t>Napięcie 230 V/400V</t>
  </si>
  <si>
    <t>−     moc: min 500 W,</t>
  </si>
  <si>
    <t>−     wał o długości min. 1000 mm,</t>
  </si>
  <si>
    <t>−     piła tarczowa lub taśmowa,</t>
  </si>
  <si>
    <t>−     średnica tarczy 250 mm lub taśma tnąca chłodzona cieczą</t>
  </si>
  <si>
    <t>−     średnica cięcia pod kątem 45/90 stopni min. 65/70 mm,</t>
  </si>
  <si>
    <t>−     obroty min 11000/min</t>
  </si>
  <si>
    <t xml:space="preserve">Moc przyłączeniowa: min. 350W  </t>
  </si>
  <si>
    <t xml:space="preserve">Zakres obrotów: min. 0-2500 obr./min.  </t>
  </si>
  <si>
    <t xml:space="preserve">Wymiar stołu: min. 400x90mm  </t>
  </si>
  <si>
    <t xml:space="preserve">Poprzeczny posuw stołu: min. 100 mm  </t>
  </si>
  <si>
    <t xml:space="preserve">Podłużny posuw stołu: min 200 mm  </t>
  </si>
  <si>
    <t xml:space="preserve">Skok wrzeciona: min. 200 mm  </t>
  </si>
  <si>
    <t xml:space="preserve">Wysięg wrzeciona: min. 150 mm </t>
  </si>
  <si>
    <t xml:space="preserve">Maks. odległość wrzeciona do stołu: min. 300 mm  </t>
  </si>
  <si>
    <t xml:space="preserve">Maks. średnica wiercenia: min 16 mm  </t>
  </si>
  <si>
    <t>Łagodny posuw wrzeciona: max. 0,05 mm </t>
  </si>
  <si>
    <t xml:space="preserve">Jedna działka noniusza poprzeczny posuw stołu: max 0,02 mm </t>
  </si>
  <si>
    <t xml:space="preserve">Jedna działka noniusza wzdłużny posuw stołu: max. 0,02 mm </t>
  </si>
  <si>
    <t xml:space="preserve">−     grubość ciętej blachy min. 1,5 mm, </t>
  </si>
  <si>
    <t xml:space="preserve">−     maksymalna długość robocza min 1000 mm, </t>
  </si>
  <si>
    <t>Wydajność: min 250 l/min</t>
  </si>
  <si>
    <t>Zasilanie: 230V lub 400V</t>
  </si>
  <si>
    <t>Zbiornik: min. 50 l</t>
  </si>
  <si>
    <t>Ciśnienie maksymalne: min 8 bar</t>
  </si>
  <si>
    <t>−     dźwigniowe, cięcie blach o grubości min 4 mm, długość noża min. 250 mm</t>
  </si>
  <si>
    <t>Liczba stopni: min 4 z podestem</t>
  </si>
  <si>
    <r>
      <t>Max wysokość robocza ok.: 3</t>
    </r>
    <r>
      <rPr>
        <sz val="10"/>
        <color indexed="8"/>
        <rFont val="Calibri"/>
        <family val="2"/>
        <charset val="238"/>
      </rPr>
      <t xml:space="preserve">,00 m </t>
    </r>
  </si>
  <si>
    <r>
      <t>Max wysokość wejścia ok.: 1,0</t>
    </r>
    <r>
      <rPr>
        <sz val="10"/>
        <color indexed="8"/>
        <rFont val="Calibri"/>
        <family val="2"/>
        <charset val="238"/>
      </rPr>
      <t xml:space="preserve"> m </t>
    </r>
  </si>
  <si>
    <r>
      <t xml:space="preserve">Rodzaj: </t>
    </r>
    <r>
      <rPr>
        <sz val="10"/>
        <color indexed="8"/>
        <rFont val="Calibri"/>
        <family val="2"/>
        <charset val="238"/>
      </rPr>
      <t>wolnostojąca jednostronna z podestem</t>
    </r>
    <r>
      <rPr>
        <sz val="10"/>
        <color indexed="8"/>
        <rFont val="Calibri"/>
        <family val="2"/>
        <charset val="238"/>
      </rPr>
      <t xml:space="preserve"> </t>
    </r>
  </si>
  <si>
    <t>Udźwig min. 150 kg</t>
  </si>
  <si>
    <t>−     moc min. 700 W,</t>
  </si>
  <si>
    <t>−     profesjonalna wyżynarka z podcinaniem</t>
  </si>
  <si>
    <t>−     cięcie w drewnie min. 120 mm, cięcie w stali min. 10 mm</t>
  </si>
  <si>
    <t>−     płyta podstawy odchylana wobie strony o min. 45 stopni</t>
  </si>
  <si>
    <t>−     moc silnika: min. 2000 W / 400V,</t>
  </si>
  <si>
    <t>−     szerokość strugania min. 250 mm, wiór min 5mm</t>
  </si>
  <si>
    <t>−     rozmiar stołu strugarki dł/szer min. 1000/250 mm</t>
  </si>
  <si>
    <t>−     strugarka-grubościówka, pochył listwy prowadzacej strugarki mi.n 45 stopni</t>
  </si>
  <si>
    <t>−     gruościówka szerokość obrabianego  materiału min. 250 mm</t>
  </si>
  <si>
    <t>−     gruościówka wysokość materiału min. 180 mm, wiór min. 1mm</t>
  </si>
  <si>
    <t>−     napięcie zasilania min. 18V</t>
  </si>
  <si>
    <t xml:space="preserve">−     pojemność akumulatora min. 3 Ah. </t>
  </si>
  <si>
    <t>−     moment obrotowy min. 40 Nm, ilość biegów min. 2</t>
  </si>
  <si>
    <t>−     liczba obrotów min. 1300 obr/min,</t>
  </si>
  <si>
    <t xml:space="preserve">−     udarowa, </t>
  </si>
  <si>
    <t>−     liczba udarów min. 19000 1/min,</t>
  </si>
  <si>
    <t>−     wiercenie w drewnie min. 35 mm</t>
  </si>
  <si>
    <t xml:space="preserve">−     wiercenie w betonie min. 13 mm , </t>
  </si>
  <si>
    <t xml:space="preserve">−      wiercenie w stali min. 13 mm </t>
  </si>
  <si>
    <t>−     ilość akomulatorów min. 2  ładowarka min. 1</t>
  </si>
  <si>
    <t xml:space="preserve">−     obroty prawo / lewo </t>
  </si>
  <si>
    <t xml:space="preserve">— obroty regulowane w minimalnych zakresach od 0-1200 /min. </t>
  </si>
  <si>
    <t>— moc silnika min. 800 W,</t>
  </si>
  <si>
    <t>— profesjonalna, system sds-plus, z możliwością kucia</t>
  </si>
  <si>
    <t>— sieć autoryzowanych serwisów w Polsce</t>
  </si>
  <si>
    <t>— zdolność wiercenia w betonie min. 25 mm</t>
  </si>
  <si>
    <t>— zdolność wiercenia w stali min. 13 mm</t>
  </si>
  <si>
    <t>— zdolność wiercenia w drewnie min. 30 mm</t>
  </si>
  <si>
    <t>— udar elektropneumatyczny, energia udaru min. 2,5 J</t>
  </si>
  <si>
    <t>szlifierka oscylacyjna</t>
  </si>
  <si>
    <t>szlifierka kątowa wysoko obrotowa</t>
  </si>
  <si>
    <t>— profesjonalna, mimośrodowa</t>
  </si>
  <si>
    <t>—moc min. 300 W</t>
  </si>
  <si>
    <t>—średnica płyty szlifierskiej na papier szlifierski 125 mm</t>
  </si>
  <si>
    <t xml:space="preserve">—  prędkość oscylacyjna min. 4000-12000 /min, </t>
  </si>
  <si>
    <t>—mozliwość mocowania papieru szlifierskiego na rzep</t>
  </si>
  <si>
    <t>— sieć autoryzowanych serwisów w Polce</t>
  </si>
  <si>
    <t>— moc min. 800 W.</t>
  </si>
  <si>
    <t>— prędkość obrotowa min 11000 obr/min,</t>
  </si>
  <si>
    <t>— średnica tarczy szlifierskiej 125 mm</t>
  </si>
  <si>
    <t>— sieć autoryzowanych serwisów w Polsce.</t>
  </si>
  <si>
    <t>— gwint wrzeciona M14</t>
  </si>
  <si>
    <t>odkurzacz przemysłowy</t>
  </si>
  <si>
    <t xml:space="preserve"> — przeznaczony do pracy na sucho i mokro</t>
  </si>
  <si>
    <t>—moc min. 1000W</t>
  </si>
  <si>
    <t>—pojemność min. 25l</t>
  </si>
  <si>
    <t>—przepływ powietrza min. 3000 l/min</t>
  </si>
  <si>
    <t>—podciśnienie min. 200 mbar</t>
  </si>
  <si>
    <t>—sieć autoryzowanych serwisów w Polsce</t>
  </si>
  <si>
    <t>aluminiowa, długość 200 mm, szerokość min.20 mm, wysokość min 49 mm, dokładnośc pomoaru min. 05 mm/m</t>
  </si>
  <si>
    <t>uniwersalny miernik wilgotności, metoda pomiarów: fale radiowe, pomiar wilgotności tynków, posadzek, gipsu, betonu, wyświetlacz lcd stopnia zawilgocenia z podświetlaczem, automatyczny wyłącznik zasilania.</t>
  </si>
  <si>
    <t>−     sieć autoryzowanych serwisów w Polsce.</t>
  </si>
  <si>
    <t>−     masa max. 200 kg.</t>
  </si>
  <si>
    <t xml:space="preserve">    maksymalna długość cięcia 800 mm</t>
  </si>
  <si>
    <t xml:space="preserve">    cięcie za pomocą nóża tnącego Ø 8mm </t>
  </si>
  <si>
    <t xml:space="preserve">    szerokość podstawy min. 250 mm</t>
  </si>
  <si>
    <t>prowadnice wykonane z płaskownika min 25×10 mm</t>
  </si>
  <si>
    <t>ręczny przyrząd do cięcia płytek</t>
  </si>
  <si>
    <t> waga z szalką ze stali, ważenie min. do 5 kg, dokłdność do 5g, typ wyświetlacza lcd</t>
  </si>
  <si>
    <t>temperatura nagrzewu min. 600 stopni C</t>
  </si>
  <si>
    <t>płynna regulacja powietrza</t>
  </si>
  <si>
    <t>dodatkowo wyposażona w dyszę do szybkiego spawania, rylec do wykonywania bruzdy, nóż do ścinania spawów</t>
  </si>
  <si>
    <t>spawarka ręczna do spawania wykładzin PCW, z oprzyrzą- dowaniem</t>
  </si>
  <si>
    <t>Prędkość obrotowa  min 800-1800 obr/min</t>
  </si>
  <si>
    <t>Średnica talerza szlifierskiego  min. 200 mm</t>
  </si>
  <si>
    <t>Praca na sucho i mokro</t>
  </si>
  <si>
    <t>Pojemnośc zbiornika min. 25 l</t>
  </si>
  <si>
    <t>Szlifierka wysięgnikowa moc min.  600 W/230V</t>
  </si>
  <si>
    <t>Odkurzacz moc min. 1500 W/230V</t>
  </si>
  <si>
    <t>Sieć autoryzowanych serwisów w Polsce.</t>
  </si>
  <si>
    <t>Automatyczne włączanie się odkurzacza przy pracy szlifierki</t>
  </si>
  <si>
    <t>Dostawa wyposażenia pracowni dla zawodu: Technik urządzeń i systemów energetyki odnawialnej (OZE) część 1</t>
  </si>
  <si>
    <t>         krzyżowe PH0 lub PH1,  PH1 lub PH2.</t>
  </si>
  <si>
    <t xml:space="preserve">         płaskie 1,5 mm do 2,5 mm, 2,5 mm do 4,0 mm, 4,0 mm do 6,0 mm </t>
  </si>
  <si>
    <t>Komplet co najmniej 5 profesjonalnych wkrętaków 1000V płaskich i krzyżowych wysokiej jakości chromowej z hartowanymi końcówkami i wskaźnik napięć 2,0-3,0 mm</t>
  </si>
  <si>
    <t>Sprzęt o równoważnych lub lepszych parametrach pomiaru</t>
  </si>
  <si>
    <t>Napięcie stałe min. 200mV - 1000V</t>
  </si>
  <si>
    <t>Prąd stały min. 2mA - 20A</t>
  </si>
  <si>
    <t>Napięcie zmienne min. 2V - 750 V</t>
  </si>
  <si>
    <t>Rezystancja 200 ohm - 20 mega ohm</t>
  </si>
  <si>
    <t>Częstotliwość 2 - 20 KHz</t>
  </si>
  <si>
    <t>Tempetarura -40 - +1000 stopni Celsjusza</t>
  </si>
  <si>
    <t>Pojemność 2nF - 20 mikro F</t>
  </si>
  <si>
    <t>Napięcie zmienne AC 12-600 V</t>
  </si>
  <si>
    <t>Napięcie stałe DC 12-600 V</t>
  </si>
  <si>
    <t>Akustyczna sygnalizacja ciągłości przewodu</t>
  </si>
  <si>
    <t>Odróżnianie przewodu fazowego od zerowego w instalacjach jednofazowych</t>
  </si>
  <si>
    <t>Test kolejności faz do kontroli kierunku obrotów silników 3-fazowych</t>
  </si>
  <si>
    <t>Wskazania "+" lub "-" w obwodach prądu stałego</t>
  </si>
  <si>
    <t>Wbudowana lartarkaAutomatyczne włączanie i wyłączanie</t>
  </si>
  <si>
    <t xml:space="preserve">Testowanie zabezpieczeń różnicowo-prądowych </t>
  </si>
  <si>
    <t>Producent, model</t>
  </si>
  <si>
    <t>Plan rozmieszczenia sprzętu ( pracownia, w której będzie zamontowany zakupiony sprzęt)</t>
  </si>
  <si>
    <t>D1: pracownia konstrukcji budowlanych I</t>
  </si>
  <si>
    <t>FORMULARZ CENOWY część 1 zamówienia</t>
  </si>
  <si>
    <t>OPIS GŁÓWNYCH PARAMETRÓW  TECHNICZNYCH (parametry minimalne)</t>
  </si>
  <si>
    <t>D4: pracownia konstrukcji budowlanych II</t>
  </si>
  <si>
    <t>CENA JEDNOSTKOWA (ZŁ)</t>
  </si>
  <si>
    <t>D6: pracownia systemów suchej zabudowy</t>
  </si>
  <si>
    <t>D2: pracownia robót wykończeniowych I</t>
  </si>
  <si>
    <t>D5: pracownia robót wykończeniowych II</t>
  </si>
  <si>
    <t>C5: pracownia montażu OZE</t>
  </si>
  <si>
    <t>Plan rozmieszczenia sprzętu ( pracownia,   w której będzie zamontowany zakupiony sprzęt)</t>
  </si>
  <si>
    <t xml:space="preserve">Nr sprawy:  ZP.271.03.2019                                                                                                                              Załącznik nr 2.1. </t>
  </si>
  <si>
    <t>„Poprawa jakości kształcenia zawodowego w mieście Suwałki poprzez rozbudowę infrastruktury Zespołu Szkół Technicznych w Suwałkach - wyposażenie”</t>
  </si>
  <si>
    <t>Część 1 – branża budowlana</t>
  </si>
  <si>
    <t>FORMULARZ CENOWY</t>
  </si>
  <si>
    <t>Reazem netto:</t>
  </si>
  <si>
    <t>Wartość brutto</t>
  </si>
  <si>
    <t xml:space="preserve">Nr sprawy:  ZP.271.03.2019            Załącznik nr 2.1. </t>
  </si>
  <si>
    <t xml:space="preserve">Nr sprawy:  ZP.271.03.2019                                                                                                         Załącznik nr 2.1. </t>
  </si>
  <si>
    <t xml:space="preserve">Nr sprawy:  ZP.271.03.2019                                                                                                     Załącznik nr 2.1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</si>
</sst>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"/>
  </numFmts>
  <fonts count="20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zcionka tekstu podstawowego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0" borderId="0" xfId="0" applyNumberFormat="1" applyFont="1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4" fontId="0" fillId="0" borderId="0" xfId="0" applyNumberFormat="1"/>
    <xf numFmtId="0" fontId="11" fillId="0" borderId="0" xfId="0" applyFont="1"/>
    <xf numFmtId="0" fontId="9" fillId="0" borderId="7" xfId="0" applyFont="1" applyBorder="1" applyAlignment="1">
      <alignment vertical="center" wrapText="1"/>
    </xf>
    <xf numFmtId="0" fontId="12" fillId="0" borderId="8" xfId="0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right" vertical="center"/>
    </xf>
    <xf numFmtId="0" fontId="14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right" vertical="center" wrapText="1"/>
    </xf>
    <xf numFmtId="2" fontId="16" fillId="0" borderId="1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4" fontId="0" fillId="0" borderId="14" xfId="0" applyNumberFormat="1" applyFont="1" applyBorder="1"/>
    <xf numFmtId="0" fontId="17" fillId="0" borderId="0" xfId="0" applyFont="1"/>
    <xf numFmtId="4" fontId="17" fillId="0" borderId="0" xfId="0" applyNumberFormat="1" applyFont="1"/>
    <xf numFmtId="0" fontId="17" fillId="0" borderId="0" xfId="0" applyFont="1" applyAlignment="1">
      <alignment horizontal="center"/>
    </xf>
    <xf numFmtId="4" fontId="18" fillId="0" borderId="0" xfId="0" applyNumberFormat="1" applyFont="1"/>
    <xf numFmtId="165" fontId="17" fillId="0" borderId="0" xfId="0" applyNumberFormat="1" applyFont="1"/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top" wrapText="1"/>
    </xf>
    <xf numFmtId="49" fontId="16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9" fillId="0" borderId="10" xfId="0" applyNumberFormat="1" applyFont="1" applyBorder="1" applyAlignment="1">
      <alignment vertical="top" wrapText="1"/>
    </xf>
    <xf numFmtId="49" fontId="9" fillId="0" borderId="10" xfId="0" applyNumberFormat="1" applyFont="1" applyBorder="1" applyAlignment="1">
      <alignment horizontal="left" vertical="top" wrapText="1"/>
    </xf>
    <xf numFmtId="0" fontId="9" fillId="0" borderId="3" xfId="0" applyFont="1" applyBorder="1" applyAlignment="1">
      <alignment vertical="top" wrapText="1"/>
    </xf>
    <xf numFmtId="0" fontId="8" fillId="2" borderId="2" xfId="0" applyFont="1" applyFill="1" applyBorder="1" applyAlignment="1">
      <alignment vertical="center" wrapText="1"/>
    </xf>
    <xf numFmtId="49" fontId="9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16" xfId="0" applyBorder="1"/>
    <xf numFmtId="0" fontId="0" fillId="0" borderId="0" xfId="0" applyBorder="1"/>
    <xf numFmtId="0" fontId="19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0" fillId="0" borderId="8" xfId="0" applyBorder="1"/>
    <xf numFmtId="0" fontId="16" fillId="0" borderId="7" xfId="0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wrapText="1"/>
    </xf>
    <xf numFmtId="4" fontId="0" fillId="0" borderId="3" xfId="0" applyNumberForma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19" xfId="0" applyBorder="1"/>
    <xf numFmtId="4" fontId="13" fillId="0" borderId="20" xfId="0" applyNumberFormat="1" applyFont="1" applyBorder="1"/>
    <xf numFmtId="0" fontId="0" fillId="0" borderId="18" xfId="0" applyBorder="1"/>
    <xf numFmtId="4" fontId="0" fillId="0" borderId="18" xfId="0" applyNumberFormat="1" applyBorder="1"/>
    <xf numFmtId="0" fontId="11" fillId="0" borderId="0" xfId="0" applyFont="1" applyBorder="1"/>
    <xf numFmtId="0" fontId="0" fillId="0" borderId="0" xfId="0" applyBorder="1" applyAlignment="1">
      <alignment horizontal="center"/>
    </xf>
    <xf numFmtId="4" fontId="0" fillId="0" borderId="0" xfId="0" applyNumberFormat="1" applyFont="1" applyBorder="1"/>
    <xf numFmtId="4" fontId="0" fillId="0" borderId="0" xfId="0" applyNumberFormat="1" applyBorder="1"/>
    <xf numFmtId="4" fontId="13" fillId="0" borderId="0" xfId="0" applyNumberFormat="1" applyFont="1" applyBorder="1"/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view="pageBreakPreview" zoomScale="60" zoomScaleNormal="100" workbookViewId="0">
      <selection activeCell="I24" sqref="I24"/>
    </sheetView>
  </sheetViews>
  <sheetFormatPr defaultRowHeight="15"/>
  <cols>
    <col min="1" max="1" width="23.28515625" customWidth="1"/>
    <col min="2" max="2" width="13.85546875" customWidth="1"/>
    <col min="3" max="3" width="10.7109375" customWidth="1"/>
    <col min="4" max="4" width="15.42578125" customWidth="1"/>
    <col min="6" max="6" width="12.140625" customWidth="1"/>
    <col min="8" max="8" width="15.85546875" customWidth="1"/>
  </cols>
  <sheetData>
    <row r="1" spans="1:8">
      <c r="A1" s="11"/>
    </row>
    <row r="2" spans="1:8">
      <c r="A2" s="11" t="s">
        <v>328</v>
      </c>
      <c r="B2" s="11"/>
      <c r="C2" s="11"/>
      <c r="D2" s="11"/>
      <c r="E2" s="11"/>
    </row>
    <row r="3" spans="1:8" ht="68.25" customHeight="1">
      <c r="A3" s="163" t="s">
        <v>323</v>
      </c>
      <c r="B3" s="163"/>
      <c r="C3" s="163"/>
    </row>
    <row r="4" spans="1:8">
      <c r="A4" s="164" t="s">
        <v>324</v>
      </c>
      <c r="B4" s="164"/>
    </row>
    <row r="5" spans="1:8">
      <c r="A5" s="11"/>
      <c r="B5" s="12"/>
      <c r="C5" s="6"/>
      <c r="D5" s="13"/>
      <c r="F5" s="18"/>
      <c r="H5" s="18"/>
    </row>
    <row r="6" spans="1:8" ht="15.75" thickBot="1">
      <c r="A6" s="19"/>
      <c r="C6" s="6"/>
      <c r="D6" s="14"/>
      <c r="F6" s="18"/>
      <c r="H6" s="18"/>
    </row>
    <row r="7" spans="1:8">
      <c r="A7" s="15" t="s">
        <v>108</v>
      </c>
      <c r="B7" s="54">
        <f>'Technik budownictwa'!F157</f>
        <v>0</v>
      </c>
      <c r="F7" s="18"/>
    </row>
    <row r="8" spans="1:8">
      <c r="A8" s="16" t="s">
        <v>109</v>
      </c>
      <c r="B8" s="17">
        <f>'Monter zabudowy'!F125</f>
        <v>0</v>
      </c>
    </row>
    <row r="9" spans="1:8">
      <c r="A9" s="16" t="s">
        <v>113</v>
      </c>
      <c r="B9" s="17">
        <f>'Technik OZE cz1'!F109</f>
        <v>0</v>
      </c>
      <c r="F9" s="18"/>
      <c r="H9" s="18"/>
    </row>
    <row r="10" spans="1:8">
      <c r="A10" s="154" t="s">
        <v>326</v>
      </c>
      <c r="B10" s="155">
        <f>SUM(B7:B9)</f>
        <v>0</v>
      </c>
    </row>
    <row r="11" spans="1:8">
      <c r="A11" s="156" t="s">
        <v>4</v>
      </c>
      <c r="B11" s="157">
        <f>B10*0.23</f>
        <v>0</v>
      </c>
      <c r="F11" s="18"/>
    </row>
    <row r="12" spans="1:8">
      <c r="A12" s="156" t="s">
        <v>327</v>
      </c>
      <c r="B12" s="157">
        <f>B10+B11</f>
        <v>0</v>
      </c>
      <c r="F12" s="18"/>
    </row>
    <row r="13" spans="1:8">
      <c r="A13" s="11"/>
      <c r="B13" s="12"/>
      <c r="C13" s="6"/>
      <c r="D13" s="13"/>
      <c r="F13" s="18"/>
      <c r="H13" s="18"/>
    </row>
    <row r="14" spans="1:8">
      <c r="A14" s="158"/>
      <c r="B14" s="84"/>
      <c r="C14" s="159"/>
      <c r="D14" s="14"/>
      <c r="F14" s="18"/>
      <c r="H14" s="18"/>
    </row>
    <row r="15" spans="1:8">
      <c r="A15" s="84"/>
      <c r="B15" s="160"/>
      <c r="C15" s="161"/>
      <c r="F15" s="18"/>
    </row>
    <row r="16" spans="1:8">
      <c r="A16" s="84"/>
      <c r="B16" s="161"/>
      <c r="C16" s="161"/>
      <c r="H16" s="10"/>
    </row>
    <row r="17" spans="1:8">
      <c r="A17" s="84"/>
      <c r="B17" s="161"/>
      <c r="C17" s="161"/>
      <c r="H17" s="10"/>
    </row>
    <row r="18" spans="1:8">
      <c r="A18" s="84"/>
      <c r="B18" s="161"/>
      <c r="C18" s="161"/>
    </row>
    <row r="19" spans="1:8">
      <c r="A19" s="84"/>
      <c r="B19" s="162"/>
      <c r="C19" s="161"/>
    </row>
    <row r="21" spans="1:8">
      <c r="A21" s="19"/>
      <c r="B21" s="13"/>
    </row>
    <row r="22" spans="1:8">
      <c r="A22" s="19"/>
      <c r="B22" s="13"/>
      <c r="C22" s="6"/>
      <c r="D22" s="13"/>
    </row>
    <row r="23" spans="1:8">
      <c r="A23" s="19"/>
      <c r="C23" s="6"/>
      <c r="D23" s="14"/>
    </row>
    <row r="24" spans="1:8">
      <c r="A24" s="19"/>
    </row>
    <row r="25" spans="1:8">
      <c r="A25" s="19"/>
      <c r="B25" s="59"/>
      <c r="C25" s="55"/>
      <c r="D25" s="55"/>
    </row>
    <row r="26" spans="1:8">
      <c r="B26" s="56"/>
      <c r="C26" s="57"/>
      <c r="D26" s="58"/>
    </row>
    <row r="27" spans="1:8">
      <c r="A27" s="19"/>
      <c r="B27" s="18"/>
      <c r="D27" s="18"/>
    </row>
    <row r="28" spans="1:8">
      <c r="A28" s="19"/>
      <c r="B28" s="13"/>
    </row>
  </sheetData>
  <mergeCells count="2">
    <mergeCell ref="A3:C3"/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"/>
  <sheetViews>
    <sheetView view="pageBreakPreview" topLeftCell="A131" zoomScale="60" zoomScaleNormal="100" workbookViewId="0">
      <selection activeCell="E11" sqref="E11:E18"/>
    </sheetView>
  </sheetViews>
  <sheetFormatPr defaultRowHeight="15"/>
  <cols>
    <col min="1" max="1" width="4.28515625" style="6" customWidth="1"/>
    <col min="2" max="2" width="13.5703125" style="9" customWidth="1"/>
    <col min="3" max="3" width="51.42578125" customWidth="1"/>
    <col min="4" max="4" width="6.42578125" customWidth="1"/>
    <col min="5" max="5" width="15" customWidth="1"/>
    <col min="6" max="7" width="11.42578125" customWidth="1"/>
    <col min="8" max="8" width="20" customWidth="1"/>
  </cols>
  <sheetData>
    <row r="1" spans="1:8" ht="15.75">
      <c r="A1" s="98" t="s">
        <v>329</v>
      </c>
      <c r="B1" s="98"/>
      <c r="C1" s="98"/>
      <c r="D1" s="98"/>
      <c r="E1" s="98"/>
      <c r="F1" s="98"/>
      <c r="G1" s="98"/>
      <c r="H1" s="98"/>
    </row>
    <row r="2" spans="1:8" ht="15.75">
      <c r="A2" s="82"/>
      <c r="B2" s="82"/>
      <c r="C2" s="153" t="s">
        <v>325</v>
      </c>
      <c r="D2" s="153"/>
      <c r="E2" s="153"/>
      <c r="F2" s="153"/>
      <c r="G2" s="153"/>
      <c r="H2" s="82"/>
    </row>
    <row r="3" spans="1:8" ht="34.5" customHeight="1">
      <c r="B3" s="152" t="s">
        <v>323</v>
      </c>
      <c r="C3" s="152"/>
      <c r="D3" s="152"/>
      <c r="E3" s="152"/>
      <c r="F3" s="152"/>
      <c r="G3" s="152"/>
      <c r="H3" s="152"/>
    </row>
    <row r="4" spans="1:8" ht="24" customHeight="1">
      <c r="B4" s="152" t="s">
        <v>324</v>
      </c>
      <c r="C4" s="152"/>
      <c r="D4" s="152"/>
      <c r="E4" s="152"/>
      <c r="F4" s="152"/>
      <c r="G4" s="152"/>
      <c r="H4" s="151"/>
    </row>
    <row r="5" spans="1:8" ht="15.75" customHeight="1">
      <c r="B5" s="7" t="s">
        <v>88</v>
      </c>
    </row>
    <row r="6" spans="1:8" ht="15.75" customHeight="1">
      <c r="B6" s="7"/>
    </row>
    <row r="7" spans="1:8" ht="15.75" customHeight="1" thickBot="1">
      <c r="B7" s="7"/>
    </row>
    <row r="8" spans="1:8" ht="63.75" customHeight="1" thickTop="1">
      <c r="A8" s="113" t="s">
        <v>0</v>
      </c>
      <c r="B8" s="99" t="s">
        <v>1</v>
      </c>
      <c r="C8" s="99" t="s">
        <v>314</v>
      </c>
      <c r="D8" s="99" t="s">
        <v>2</v>
      </c>
      <c r="E8" s="99" t="s">
        <v>316</v>
      </c>
      <c r="F8" s="99" t="s">
        <v>90</v>
      </c>
      <c r="G8" s="99" t="s">
        <v>310</v>
      </c>
      <c r="H8" s="122" t="s">
        <v>311</v>
      </c>
    </row>
    <row r="9" spans="1:8" ht="15" customHeight="1" thickBot="1">
      <c r="A9" s="114"/>
      <c r="B9" s="103"/>
      <c r="C9" s="103"/>
      <c r="D9" s="103"/>
      <c r="E9" s="100"/>
      <c r="F9" s="103"/>
      <c r="G9" s="103"/>
      <c r="H9" s="123"/>
    </row>
    <row r="10" spans="1:8" ht="15" customHeight="1" thickTop="1" thickBot="1">
      <c r="A10" s="115"/>
      <c r="B10" s="100"/>
      <c r="C10" s="100"/>
      <c r="D10" s="100"/>
      <c r="E10" s="27" t="s">
        <v>3</v>
      </c>
      <c r="F10" s="100"/>
      <c r="G10" s="100"/>
      <c r="H10" s="124"/>
    </row>
    <row r="11" spans="1:8" ht="19.5" customHeight="1" thickTop="1">
      <c r="A11" s="104">
        <v>1</v>
      </c>
      <c r="B11" s="107" t="s">
        <v>34</v>
      </c>
      <c r="C11" s="64" t="s">
        <v>157</v>
      </c>
      <c r="D11" s="110">
        <v>6</v>
      </c>
      <c r="E11" s="94">
        <v>0</v>
      </c>
      <c r="F11" s="94">
        <f>D11*E11</f>
        <v>0</v>
      </c>
      <c r="G11" s="94"/>
      <c r="H11" s="116" t="s">
        <v>312</v>
      </c>
    </row>
    <row r="12" spans="1:8">
      <c r="A12" s="105"/>
      <c r="B12" s="108"/>
      <c r="C12" s="25" t="s">
        <v>35</v>
      </c>
      <c r="D12" s="111"/>
      <c r="E12" s="95"/>
      <c r="F12" s="95"/>
      <c r="G12" s="95"/>
      <c r="H12" s="119"/>
    </row>
    <row r="13" spans="1:8" ht="25.5">
      <c r="A13" s="105"/>
      <c r="B13" s="108"/>
      <c r="C13" s="65" t="s">
        <v>160</v>
      </c>
      <c r="D13" s="111"/>
      <c r="E13" s="95"/>
      <c r="F13" s="95"/>
      <c r="G13" s="95"/>
      <c r="H13" s="119"/>
    </row>
    <row r="14" spans="1:8">
      <c r="A14" s="105"/>
      <c r="B14" s="108"/>
      <c r="C14" s="65" t="s">
        <v>161</v>
      </c>
      <c r="D14" s="111"/>
      <c r="E14" s="95"/>
      <c r="F14" s="95"/>
      <c r="G14" s="95"/>
      <c r="H14" s="119"/>
    </row>
    <row r="15" spans="1:8" ht="24.75" customHeight="1">
      <c r="A15" s="105"/>
      <c r="B15" s="108"/>
      <c r="C15" s="65" t="s">
        <v>36</v>
      </c>
      <c r="D15" s="111"/>
      <c r="E15" s="95"/>
      <c r="F15" s="95"/>
      <c r="G15" s="95"/>
      <c r="H15" s="119"/>
    </row>
    <row r="16" spans="1:8" ht="25.5">
      <c r="A16" s="105"/>
      <c r="B16" s="108"/>
      <c r="C16" s="65" t="s">
        <v>158</v>
      </c>
      <c r="D16" s="111"/>
      <c r="E16" s="95"/>
      <c r="F16" s="95"/>
      <c r="G16" s="95"/>
      <c r="H16" s="119"/>
    </row>
    <row r="17" spans="1:8">
      <c r="A17" s="105"/>
      <c r="B17" s="108"/>
      <c r="C17" s="65" t="s">
        <v>159</v>
      </c>
      <c r="D17" s="111"/>
      <c r="E17" s="95"/>
      <c r="F17" s="95"/>
      <c r="G17" s="95"/>
      <c r="H17" s="119"/>
    </row>
    <row r="18" spans="1:8" ht="15.75" thickBot="1">
      <c r="A18" s="106"/>
      <c r="B18" s="109"/>
      <c r="C18" s="66" t="s">
        <v>162</v>
      </c>
      <c r="D18" s="112"/>
      <c r="E18" s="96"/>
      <c r="F18" s="96"/>
      <c r="G18" s="96"/>
      <c r="H18" s="120"/>
    </row>
    <row r="19" spans="1:8" ht="56.25" customHeight="1" thickTop="1" thickBot="1">
      <c r="A19" s="8">
        <v>2</v>
      </c>
      <c r="B19" s="40" t="s">
        <v>37</v>
      </c>
      <c r="C19" s="44" t="s">
        <v>163</v>
      </c>
      <c r="D19" s="43">
        <v>6</v>
      </c>
      <c r="E19" s="22">
        <v>0</v>
      </c>
      <c r="F19" s="22">
        <f>D19*E19</f>
        <v>0</v>
      </c>
      <c r="G19" s="22"/>
      <c r="H19" s="86" t="s">
        <v>312</v>
      </c>
    </row>
    <row r="20" spans="1:8" ht="83.25" customHeight="1" thickTop="1" thickBot="1">
      <c r="A20" s="8">
        <v>3</v>
      </c>
      <c r="B20" s="40" t="s">
        <v>38</v>
      </c>
      <c r="C20" s="44" t="s">
        <v>177</v>
      </c>
      <c r="D20" s="43">
        <v>6</v>
      </c>
      <c r="E20" s="22">
        <v>0</v>
      </c>
      <c r="F20" s="22">
        <f>D20*E20</f>
        <v>0</v>
      </c>
      <c r="G20" s="22"/>
      <c r="H20" s="91" t="s">
        <v>312</v>
      </c>
    </row>
    <row r="21" spans="1:8" ht="92.25" customHeight="1" thickTop="1" thickBot="1">
      <c r="A21" s="8">
        <v>4</v>
      </c>
      <c r="B21" s="40" t="s">
        <v>39</v>
      </c>
      <c r="C21" s="44" t="s">
        <v>164</v>
      </c>
      <c r="D21" s="43">
        <v>6</v>
      </c>
      <c r="E21" s="22">
        <v>0</v>
      </c>
      <c r="F21" s="22">
        <f>D21*E21</f>
        <v>0</v>
      </c>
      <c r="G21" s="22"/>
      <c r="H21" s="87" t="s">
        <v>312</v>
      </c>
    </row>
    <row r="22" spans="1:8" ht="26.25" customHeight="1" thickTop="1">
      <c r="A22" s="104">
        <v>5</v>
      </c>
      <c r="B22" s="107" t="s">
        <v>40</v>
      </c>
      <c r="C22" s="64" t="s">
        <v>171</v>
      </c>
      <c r="D22" s="110">
        <v>6</v>
      </c>
      <c r="E22" s="94">
        <v>0</v>
      </c>
      <c r="F22" s="94">
        <f>D22*E22</f>
        <v>0</v>
      </c>
      <c r="G22" s="94"/>
      <c r="H22" s="116" t="s">
        <v>312</v>
      </c>
    </row>
    <row r="23" spans="1:8">
      <c r="A23" s="105"/>
      <c r="B23" s="108"/>
      <c r="C23" s="65" t="s">
        <v>170</v>
      </c>
      <c r="D23" s="111"/>
      <c r="E23" s="95"/>
      <c r="F23" s="95"/>
      <c r="G23" s="95"/>
      <c r="H23" s="119"/>
    </row>
    <row r="24" spans="1:8">
      <c r="A24" s="105"/>
      <c r="B24" s="108"/>
      <c r="C24" s="65" t="s">
        <v>167</v>
      </c>
      <c r="D24" s="111"/>
      <c r="E24" s="95"/>
      <c r="F24" s="95"/>
      <c r="G24" s="95"/>
      <c r="H24" s="119"/>
    </row>
    <row r="25" spans="1:8">
      <c r="A25" s="105"/>
      <c r="B25" s="108"/>
      <c r="C25" s="25" t="s">
        <v>74</v>
      </c>
      <c r="D25" s="111"/>
      <c r="E25" s="95"/>
      <c r="F25" s="95"/>
      <c r="G25" s="95"/>
      <c r="H25" s="119"/>
    </row>
    <row r="26" spans="1:8">
      <c r="A26" s="105"/>
      <c r="B26" s="108"/>
      <c r="C26" s="53" t="s">
        <v>139</v>
      </c>
      <c r="D26" s="111"/>
      <c r="E26" s="95"/>
      <c r="F26" s="95"/>
      <c r="G26" s="95"/>
      <c r="H26" s="119"/>
    </row>
    <row r="27" spans="1:8" ht="33.75" customHeight="1">
      <c r="A27" s="105"/>
      <c r="B27" s="108"/>
      <c r="C27" s="65" t="s">
        <v>166</v>
      </c>
      <c r="D27" s="111"/>
      <c r="E27" s="95"/>
      <c r="F27" s="95"/>
      <c r="G27" s="95"/>
      <c r="H27" s="119"/>
    </row>
    <row r="28" spans="1:8">
      <c r="A28" s="105"/>
      <c r="B28" s="108"/>
      <c r="C28" s="65" t="s">
        <v>168</v>
      </c>
      <c r="D28" s="111"/>
      <c r="E28" s="95"/>
      <c r="F28" s="95"/>
      <c r="G28" s="95"/>
      <c r="H28" s="119"/>
    </row>
    <row r="29" spans="1:8">
      <c r="A29" s="105"/>
      <c r="B29" s="108"/>
      <c r="C29" s="65" t="s">
        <v>169</v>
      </c>
      <c r="D29" s="111"/>
      <c r="E29" s="95"/>
      <c r="F29" s="95"/>
      <c r="G29" s="95"/>
      <c r="H29" s="119"/>
    </row>
    <row r="30" spans="1:8">
      <c r="A30" s="105"/>
      <c r="B30" s="108"/>
      <c r="C30" s="65" t="s">
        <v>41</v>
      </c>
      <c r="D30" s="111"/>
      <c r="E30" s="95"/>
      <c r="F30" s="95"/>
      <c r="G30" s="95"/>
      <c r="H30" s="119"/>
    </row>
    <row r="31" spans="1:8">
      <c r="A31" s="105"/>
      <c r="B31" s="108"/>
      <c r="C31" s="65" t="s">
        <v>42</v>
      </c>
      <c r="D31" s="111"/>
      <c r="E31" s="95"/>
      <c r="F31" s="95"/>
      <c r="G31" s="95"/>
      <c r="H31" s="119"/>
    </row>
    <row r="32" spans="1:8">
      <c r="A32" s="105"/>
      <c r="B32" s="108"/>
      <c r="C32" s="65" t="s">
        <v>43</v>
      </c>
      <c r="D32" s="111"/>
      <c r="E32" s="95"/>
      <c r="F32" s="95"/>
      <c r="G32" s="95"/>
      <c r="H32" s="119"/>
    </row>
    <row r="33" spans="1:8">
      <c r="A33" s="105"/>
      <c r="B33" s="108"/>
      <c r="C33" s="65" t="s">
        <v>165</v>
      </c>
      <c r="D33" s="111"/>
      <c r="E33" s="95"/>
      <c r="F33" s="95"/>
      <c r="G33" s="95"/>
      <c r="H33" s="119"/>
    </row>
    <row r="34" spans="1:8">
      <c r="A34" s="105"/>
      <c r="B34" s="108"/>
      <c r="C34" s="65" t="s">
        <v>44</v>
      </c>
      <c r="D34" s="111"/>
      <c r="E34" s="95"/>
      <c r="F34" s="95"/>
      <c r="G34" s="95"/>
      <c r="H34" s="119"/>
    </row>
    <row r="35" spans="1:8">
      <c r="A35" s="105"/>
      <c r="B35" s="108"/>
      <c r="C35" s="65" t="s">
        <v>45</v>
      </c>
      <c r="D35" s="111"/>
      <c r="E35" s="95"/>
      <c r="F35" s="95"/>
      <c r="G35" s="95"/>
      <c r="H35" s="119"/>
    </row>
    <row r="36" spans="1:8" ht="15.75" thickBot="1">
      <c r="A36" s="106"/>
      <c r="B36" s="109"/>
      <c r="C36" s="26"/>
      <c r="D36" s="112"/>
      <c r="E36" s="96"/>
      <c r="F36" s="96"/>
      <c r="G36" s="96"/>
      <c r="H36" s="120"/>
    </row>
    <row r="37" spans="1:8" ht="31.5" customHeight="1" thickTop="1">
      <c r="A37" s="104">
        <v>6</v>
      </c>
      <c r="B37" s="107" t="s">
        <v>46</v>
      </c>
      <c r="C37" s="24" t="s">
        <v>47</v>
      </c>
      <c r="D37" s="110">
        <v>6</v>
      </c>
      <c r="E37" s="94">
        <v>0</v>
      </c>
      <c r="F37" s="94">
        <f>D37*E37</f>
        <v>0</v>
      </c>
      <c r="G37" s="94"/>
      <c r="H37" s="116" t="s">
        <v>312</v>
      </c>
    </row>
    <row r="38" spans="1:8">
      <c r="A38" s="105"/>
      <c r="B38" s="108"/>
      <c r="C38" s="53" t="s">
        <v>140</v>
      </c>
      <c r="D38" s="111"/>
      <c r="E38" s="95"/>
      <c r="F38" s="95"/>
      <c r="G38" s="95"/>
      <c r="H38" s="117"/>
    </row>
    <row r="39" spans="1:8">
      <c r="A39" s="105"/>
      <c r="B39" s="108"/>
      <c r="C39" s="53" t="s">
        <v>141</v>
      </c>
      <c r="D39" s="111"/>
      <c r="E39" s="95"/>
      <c r="F39" s="95"/>
      <c r="G39" s="95"/>
      <c r="H39" s="117"/>
    </row>
    <row r="40" spans="1:8">
      <c r="A40" s="105"/>
      <c r="B40" s="108"/>
      <c r="C40" s="25" t="s">
        <v>48</v>
      </c>
      <c r="D40" s="111"/>
      <c r="E40" s="95"/>
      <c r="F40" s="95"/>
      <c r="G40" s="95"/>
      <c r="H40" s="117"/>
    </row>
    <row r="41" spans="1:8">
      <c r="A41" s="105"/>
      <c r="B41" s="108"/>
      <c r="C41" s="65" t="s">
        <v>172</v>
      </c>
      <c r="D41" s="111"/>
      <c r="E41" s="95"/>
      <c r="F41" s="95"/>
      <c r="G41" s="95"/>
      <c r="H41" s="117"/>
    </row>
    <row r="42" spans="1:8">
      <c r="A42" s="105"/>
      <c r="B42" s="108"/>
      <c r="C42" s="65" t="s">
        <v>176</v>
      </c>
      <c r="D42" s="111"/>
      <c r="E42" s="95"/>
      <c r="F42" s="95"/>
      <c r="G42" s="95"/>
      <c r="H42" s="117"/>
    </row>
    <row r="43" spans="1:8">
      <c r="A43" s="105"/>
      <c r="B43" s="108"/>
      <c r="C43" s="65" t="s">
        <v>173</v>
      </c>
      <c r="D43" s="111"/>
      <c r="E43" s="95"/>
      <c r="F43" s="95"/>
      <c r="G43" s="95"/>
      <c r="H43" s="117"/>
    </row>
    <row r="44" spans="1:8">
      <c r="A44" s="105"/>
      <c r="B44" s="108"/>
      <c r="C44" s="65" t="s">
        <v>174</v>
      </c>
      <c r="D44" s="111"/>
      <c r="E44" s="95"/>
      <c r="F44" s="95"/>
      <c r="G44" s="95"/>
      <c r="H44" s="117"/>
    </row>
    <row r="45" spans="1:8">
      <c r="A45" s="105"/>
      <c r="B45" s="108"/>
      <c r="C45" s="53" t="s">
        <v>142</v>
      </c>
      <c r="D45" s="111"/>
      <c r="E45" s="95"/>
      <c r="F45" s="95"/>
      <c r="G45" s="95"/>
      <c r="H45" s="117"/>
    </row>
    <row r="46" spans="1:8">
      <c r="A46" s="105"/>
      <c r="B46" s="108"/>
      <c r="C46" s="65" t="s">
        <v>175</v>
      </c>
      <c r="D46" s="111"/>
      <c r="E46" s="95"/>
      <c r="F46" s="95"/>
      <c r="G46" s="95"/>
      <c r="H46" s="117"/>
    </row>
    <row r="47" spans="1:8">
      <c r="A47" s="105"/>
      <c r="B47" s="108"/>
      <c r="C47" s="25" t="s">
        <v>49</v>
      </c>
      <c r="D47" s="111"/>
      <c r="E47" s="95"/>
      <c r="F47" s="95"/>
      <c r="G47" s="95"/>
      <c r="H47" s="117"/>
    </row>
    <row r="48" spans="1:8" ht="15.75" thickBot="1">
      <c r="A48" s="106"/>
      <c r="B48" s="109"/>
      <c r="C48" s="26"/>
      <c r="D48" s="112"/>
      <c r="E48" s="96"/>
      <c r="F48" s="96"/>
      <c r="G48" s="96"/>
      <c r="H48" s="125"/>
    </row>
    <row r="49" spans="1:8" ht="25.5" customHeight="1" thickTop="1">
      <c r="A49" s="104">
        <v>7</v>
      </c>
      <c r="B49" s="107" t="s">
        <v>50</v>
      </c>
      <c r="C49" s="28" t="s">
        <v>184</v>
      </c>
      <c r="D49" s="110">
        <v>1</v>
      </c>
      <c r="E49" s="94">
        <v>0</v>
      </c>
      <c r="F49" s="94">
        <f>D49*E49</f>
        <v>0</v>
      </c>
      <c r="G49" s="94"/>
      <c r="H49" s="121" t="s">
        <v>312</v>
      </c>
    </row>
    <row r="50" spans="1:8">
      <c r="A50" s="105"/>
      <c r="B50" s="108"/>
      <c r="C50" s="29" t="s">
        <v>181</v>
      </c>
      <c r="D50" s="111"/>
      <c r="E50" s="95"/>
      <c r="F50" s="95"/>
      <c r="G50" s="95"/>
      <c r="H50" s="119"/>
    </row>
    <row r="51" spans="1:8">
      <c r="A51" s="105"/>
      <c r="B51" s="108"/>
      <c r="C51" s="29" t="s">
        <v>143</v>
      </c>
      <c r="D51" s="111"/>
      <c r="E51" s="95"/>
      <c r="F51" s="95"/>
      <c r="G51" s="95"/>
      <c r="H51" s="119"/>
    </row>
    <row r="52" spans="1:8">
      <c r="A52" s="105"/>
      <c r="B52" s="108"/>
      <c r="C52" s="29" t="s">
        <v>182</v>
      </c>
      <c r="D52" s="111"/>
      <c r="E52" s="95"/>
      <c r="F52" s="95"/>
      <c r="G52" s="95"/>
      <c r="H52" s="119"/>
    </row>
    <row r="53" spans="1:8" ht="15.75" thickBot="1">
      <c r="A53" s="106"/>
      <c r="B53" s="109"/>
      <c r="C53" s="77" t="s">
        <v>183</v>
      </c>
      <c r="D53" s="112"/>
      <c r="E53" s="96"/>
      <c r="F53" s="96"/>
      <c r="G53" s="96"/>
      <c r="H53" s="120"/>
    </row>
    <row r="54" spans="1:8" ht="132.75" customHeight="1" thickTop="1" thickBot="1">
      <c r="A54" s="8">
        <v>8</v>
      </c>
      <c r="B54" s="40" t="s">
        <v>51</v>
      </c>
      <c r="C54" s="44" t="s">
        <v>144</v>
      </c>
      <c r="D54" s="43">
        <v>6</v>
      </c>
      <c r="E54" s="22">
        <v>0</v>
      </c>
      <c r="F54" s="22">
        <f>D54*E54</f>
        <v>0</v>
      </c>
      <c r="G54" s="22"/>
      <c r="H54" s="88" t="s">
        <v>312</v>
      </c>
    </row>
    <row r="55" spans="1:8" ht="108" customHeight="1" thickTop="1" thickBot="1">
      <c r="A55" s="8">
        <v>9</v>
      </c>
      <c r="B55" s="40" t="s">
        <v>52</v>
      </c>
      <c r="C55" s="45" t="s">
        <v>145</v>
      </c>
      <c r="D55" s="43">
        <v>2</v>
      </c>
      <c r="E55" s="22">
        <v>0</v>
      </c>
      <c r="F55" s="22">
        <f>D55*E55</f>
        <v>0</v>
      </c>
      <c r="G55" s="22"/>
      <c r="H55" s="89" t="s">
        <v>315</v>
      </c>
    </row>
    <row r="56" spans="1:8" ht="47.25" customHeight="1" thickTop="1">
      <c r="A56" s="104">
        <v>10</v>
      </c>
      <c r="B56" s="107" t="s">
        <v>53</v>
      </c>
      <c r="C56" s="28" t="s">
        <v>146</v>
      </c>
      <c r="D56" s="110">
        <v>2</v>
      </c>
      <c r="E56" s="94">
        <v>0</v>
      </c>
      <c r="F56" s="94">
        <f>D56*E56</f>
        <v>0</v>
      </c>
      <c r="G56" s="94"/>
      <c r="H56" s="116" t="s">
        <v>315</v>
      </c>
    </row>
    <row r="57" spans="1:8">
      <c r="A57" s="105"/>
      <c r="B57" s="108"/>
      <c r="C57" s="29" t="s">
        <v>148</v>
      </c>
      <c r="D57" s="111"/>
      <c r="E57" s="95"/>
      <c r="F57" s="95"/>
      <c r="G57" s="95"/>
      <c r="H57" s="119"/>
    </row>
    <row r="58" spans="1:8">
      <c r="A58" s="105"/>
      <c r="B58" s="108"/>
      <c r="C58" s="29" t="s">
        <v>149</v>
      </c>
      <c r="D58" s="111"/>
      <c r="E58" s="95"/>
      <c r="F58" s="95"/>
      <c r="G58" s="95"/>
      <c r="H58" s="119"/>
    </row>
    <row r="59" spans="1:8">
      <c r="A59" s="105"/>
      <c r="B59" s="108"/>
      <c r="C59" s="29" t="s">
        <v>147</v>
      </c>
      <c r="D59" s="111"/>
      <c r="E59" s="95"/>
      <c r="F59" s="95"/>
      <c r="G59" s="95"/>
      <c r="H59" s="119"/>
    </row>
    <row r="60" spans="1:8" ht="15.75" thickBot="1">
      <c r="A60" s="106"/>
      <c r="B60" s="109"/>
      <c r="C60" s="30" t="s">
        <v>150</v>
      </c>
      <c r="D60" s="112"/>
      <c r="E60" s="96"/>
      <c r="F60" s="96"/>
      <c r="G60" s="96"/>
      <c r="H60" s="120"/>
    </row>
    <row r="61" spans="1:8" ht="26.25" customHeight="1" thickTop="1">
      <c r="A61" s="104">
        <v>11</v>
      </c>
      <c r="B61" s="107" t="s">
        <v>54</v>
      </c>
      <c r="C61" s="64" t="s">
        <v>185</v>
      </c>
      <c r="D61" s="110">
        <v>6</v>
      </c>
      <c r="E61" s="94">
        <v>0</v>
      </c>
      <c r="F61" s="94">
        <f>D61*E61</f>
        <v>0</v>
      </c>
      <c r="G61" s="94"/>
      <c r="H61" s="116" t="s">
        <v>315</v>
      </c>
    </row>
    <row r="62" spans="1:8" ht="26.25" customHeight="1">
      <c r="A62" s="105"/>
      <c r="B62" s="108"/>
      <c r="C62" s="73" t="s">
        <v>123</v>
      </c>
      <c r="D62" s="111"/>
      <c r="E62" s="95"/>
      <c r="F62" s="101"/>
      <c r="G62" s="101"/>
      <c r="H62" s="119"/>
    </row>
    <row r="63" spans="1:8" ht="43.5" customHeight="1">
      <c r="A63" s="105"/>
      <c r="B63" s="108"/>
      <c r="C63" s="73" t="s">
        <v>124</v>
      </c>
      <c r="D63" s="111"/>
      <c r="E63" s="95"/>
      <c r="F63" s="101"/>
      <c r="G63" s="101"/>
      <c r="H63" s="119"/>
    </row>
    <row r="64" spans="1:8" ht="25.5">
      <c r="A64" s="105"/>
      <c r="B64" s="108"/>
      <c r="C64" s="73" t="s">
        <v>125</v>
      </c>
      <c r="D64" s="111"/>
      <c r="E64" s="95"/>
      <c r="F64" s="101"/>
      <c r="G64" s="101"/>
      <c r="H64" s="119"/>
    </row>
    <row r="65" spans="1:8">
      <c r="A65" s="105"/>
      <c r="B65" s="108"/>
      <c r="C65" s="73" t="s">
        <v>126</v>
      </c>
      <c r="D65" s="111"/>
      <c r="E65" s="95"/>
      <c r="F65" s="101"/>
      <c r="G65" s="101"/>
      <c r="H65" s="119"/>
    </row>
    <row r="66" spans="1:8" ht="19.5" customHeight="1">
      <c r="A66" s="105"/>
      <c r="B66" s="108"/>
      <c r="C66" s="73" t="s">
        <v>7</v>
      </c>
      <c r="D66" s="111"/>
      <c r="E66" s="95"/>
      <c r="F66" s="101"/>
      <c r="G66" s="101"/>
      <c r="H66" s="119"/>
    </row>
    <row r="67" spans="1:8" ht="25.5">
      <c r="A67" s="105"/>
      <c r="B67" s="108"/>
      <c r="C67" s="73" t="s">
        <v>127</v>
      </c>
      <c r="D67" s="111"/>
      <c r="E67" s="95"/>
      <c r="F67" s="101"/>
      <c r="G67" s="101"/>
      <c r="H67" s="119"/>
    </row>
    <row r="68" spans="1:8">
      <c r="A68" s="105"/>
      <c r="B68" s="108"/>
      <c r="C68" s="73" t="s">
        <v>8</v>
      </c>
      <c r="D68" s="111"/>
      <c r="E68" s="95"/>
      <c r="F68" s="101"/>
      <c r="G68" s="101"/>
      <c r="H68" s="119"/>
    </row>
    <row r="69" spans="1:8" ht="20.25" customHeight="1">
      <c r="A69" s="105"/>
      <c r="B69" s="108"/>
      <c r="C69" s="73" t="s">
        <v>9</v>
      </c>
      <c r="D69" s="111"/>
      <c r="E69" s="95"/>
      <c r="F69" s="101"/>
      <c r="G69" s="101"/>
      <c r="H69" s="119"/>
    </row>
    <row r="70" spans="1:8" ht="23.25" customHeight="1">
      <c r="A70" s="105"/>
      <c r="B70" s="108"/>
      <c r="C70" s="73" t="s">
        <v>128</v>
      </c>
      <c r="D70" s="111"/>
      <c r="E70" s="95"/>
      <c r="F70" s="101"/>
      <c r="G70" s="101"/>
      <c r="H70" s="119"/>
    </row>
    <row r="71" spans="1:8" ht="29.25" customHeight="1">
      <c r="A71" s="105"/>
      <c r="B71" s="108"/>
      <c r="C71" s="73" t="s">
        <v>129</v>
      </c>
      <c r="D71" s="111"/>
      <c r="E71" s="95"/>
      <c r="F71" s="101"/>
      <c r="G71" s="101"/>
      <c r="H71" s="119"/>
    </row>
    <row r="72" spans="1:8" ht="18" customHeight="1">
      <c r="A72" s="105"/>
      <c r="B72" s="108"/>
      <c r="C72" s="72" t="s">
        <v>130</v>
      </c>
      <c r="D72" s="111"/>
      <c r="E72" s="95"/>
      <c r="F72" s="101"/>
      <c r="G72" s="101"/>
      <c r="H72" s="119"/>
    </row>
    <row r="73" spans="1:8" ht="29.25" customHeight="1">
      <c r="A73" s="105"/>
      <c r="B73" s="108"/>
      <c r="C73" s="72" t="s">
        <v>131</v>
      </c>
      <c r="D73" s="111"/>
      <c r="E73" s="95"/>
      <c r="F73" s="101"/>
      <c r="G73" s="101"/>
      <c r="H73" s="119"/>
    </row>
    <row r="74" spans="1:8" ht="19.5" customHeight="1">
      <c r="A74" s="105"/>
      <c r="B74" s="108"/>
      <c r="C74" s="72" t="s">
        <v>132</v>
      </c>
      <c r="D74" s="111"/>
      <c r="E74" s="95"/>
      <c r="F74" s="101"/>
      <c r="G74" s="101"/>
      <c r="H74" s="119"/>
    </row>
    <row r="75" spans="1:8" ht="33.75" customHeight="1" thickBot="1">
      <c r="A75" s="106"/>
      <c r="B75" s="109"/>
      <c r="C75" s="74" t="s">
        <v>133</v>
      </c>
      <c r="D75" s="112"/>
      <c r="E75" s="96"/>
      <c r="F75" s="102"/>
      <c r="G75" s="102"/>
      <c r="H75" s="120"/>
    </row>
    <row r="76" spans="1:8" ht="40.5" customHeight="1" thickTop="1">
      <c r="A76" s="104">
        <v>12</v>
      </c>
      <c r="B76" s="107" t="s">
        <v>55</v>
      </c>
      <c r="C76" s="28" t="s">
        <v>151</v>
      </c>
      <c r="D76" s="110">
        <v>1</v>
      </c>
      <c r="E76" s="94">
        <v>0</v>
      </c>
      <c r="F76" s="94">
        <f>D76*E76</f>
        <v>0</v>
      </c>
      <c r="G76" s="94"/>
      <c r="H76" s="116" t="s">
        <v>315</v>
      </c>
    </row>
    <row r="77" spans="1:8" ht="25.5">
      <c r="A77" s="105"/>
      <c r="B77" s="108"/>
      <c r="C77" s="29" t="s">
        <v>154</v>
      </c>
      <c r="D77" s="111"/>
      <c r="E77" s="95"/>
      <c r="F77" s="95"/>
      <c r="G77" s="95"/>
      <c r="H77" s="119"/>
    </row>
    <row r="78" spans="1:8" ht="20.25" customHeight="1">
      <c r="A78" s="105"/>
      <c r="B78" s="108"/>
      <c r="C78" s="29" t="s">
        <v>155</v>
      </c>
      <c r="D78" s="111"/>
      <c r="E78" s="95"/>
      <c r="F78" s="95"/>
      <c r="G78" s="95"/>
      <c r="H78" s="119"/>
    </row>
    <row r="79" spans="1:8" ht="18.75" customHeight="1">
      <c r="A79" s="105"/>
      <c r="B79" s="108"/>
      <c r="C79" s="29" t="s">
        <v>186</v>
      </c>
      <c r="D79" s="111"/>
      <c r="E79" s="95"/>
      <c r="F79" s="95"/>
      <c r="G79" s="95"/>
      <c r="H79" s="119"/>
    </row>
    <row r="80" spans="1:8">
      <c r="A80" s="105"/>
      <c r="B80" s="108"/>
      <c r="C80" s="29" t="s">
        <v>152</v>
      </c>
      <c r="D80" s="111"/>
      <c r="E80" s="95"/>
      <c r="F80" s="95"/>
      <c r="G80" s="95"/>
      <c r="H80" s="119"/>
    </row>
    <row r="81" spans="1:8">
      <c r="A81" s="105"/>
      <c r="B81" s="108"/>
      <c r="C81" s="29" t="s">
        <v>153</v>
      </c>
      <c r="D81" s="111"/>
      <c r="E81" s="95"/>
      <c r="F81" s="95"/>
      <c r="G81" s="95"/>
      <c r="H81" s="119"/>
    </row>
    <row r="82" spans="1:8" ht="15.75" thickBot="1">
      <c r="A82" s="106"/>
      <c r="B82" s="109"/>
      <c r="C82" s="30" t="s">
        <v>56</v>
      </c>
      <c r="D82" s="112"/>
      <c r="E82" s="96"/>
      <c r="F82" s="96"/>
      <c r="G82" s="96"/>
      <c r="H82" s="120"/>
    </row>
    <row r="83" spans="1:8" ht="96.75" customHeight="1" thickTop="1" thickBot="1">
      <c r="A83" s="60">
        <v>13</v>
      </c>
      <c r="B83" s="61" t="s">
        <v>57</v>
      </c>
      <c r="C83" s="64" t="s">
        <v>187</v>
      </c>
      <c r="D83" s="62">
        <v>1</v>
      </c>
      <c r="E83" s="80">
        <v>0</v>
      </c>
      <c r="F83" s="63">
        <f>D83*E83</f>
        <v>0</v>
      </c>
      <c r="G83" s="80"/>
      <c r="H83" s="90" t="s">
        <v>315</v>
      </c>
    </row>
    <row r="84" spans="1:8" ht="38.25" customHeight="1" thickTop="1">
      <c r="A84" s="104">
        <v>14</v>
      </c>
      <c r="B84" s="107" t="s">
        <v>58</v>
      </c>
      <c r="C84" s="46" t="s">
        <v>59</v>
      </c>
      <c r="D84" s="110">
        <v>1</v>
      </c>
      <c r="E84" s="94">
        <v>0</v>
      </c>
      <c r="F84" s="94">
        <f>D84*E84</f>
        <v>0</v>
      </c>
      <c r="G84" s="94"/>
      <c r="H84" s="116" t="s">
        <v>315</v>
      </c>
    </row>
    <row r="85" spans="1:8">
      <c r="A85" s="105"/>
      <c r="B85" s="108"/>
      <c r="C85" s="47" t="s">
        <v>60</v>
      </c>
      <c r="D85" s="111"/>
      <c r="E85" s="95"/>
      <c r="F85" s="95"/>
      <c r="G85" s="95"/>
      <c r="H85" s="119"/>
    </row>
    <row r="86" spans="1:8" ht="26.25" customHeight="1">
      <c r="A86" s="105"/>
      <c r="B86" s="108"/>
      <c r="C86" s="47" t="s">
        <v>61</v>
      </c>
      <c r="D86" s="111"/>
      <c r="E86" s="95"/>
      <c r="F86" s="95"/>
      <c r="G86" s="95"/>
      <c r="H86" s="119"/>
    </row>
    <row r="87" spans="1:8" ht="15.75" thickBot="1">
      <c r="A87" s="106"/>
      <c r="B87" s="109"/>
      <c r="C87" s="48" t="s">
        <v>188</v>
      </c>
      <c r="D87" s="112"/>
      <c r="E87" s="96"/>
      <c r="F87" s="96"/>
      <c r="G87" s="96"/>
      <c r="H87" s="120"/>
    </row>
    <row r="88" spans="1:8" ht="65.25" customHeight="1" thickTop="1">
      <c r="A88" s="104">
        <v>15</v>
      </c>
      <c r="B88" s="107" t="s">
        <v>62</v>
      </c>
      <c r="C88" s="28" t="s">
        <v>75</v>
      </c>
      <c r="D88" s="110">
        <v>1</v>
      </c>
      <c r="E88" s="94">
        <v>0</v>
      </c>
      <c r="F88" s="94">
        <f>D88*E88</f>
        <v>0</v>
      </c>
      <c r="G88" s="94"/>
      <c r="H88" s="116" t="s">
        <v>315</v>
      </c>
    </row>
    <row r="89" spans="1:8">
      <c r="A89" s="105"/>
      <c r="B89" s="108"/>
      <c r="C89" s="29" t="s">
        <v>189</v>
      </c>
      <c r="D89" s="111"/>
      <c r="E89" s="95"/>
      <c r="F89" s="95"/>
      <c r="G89" s="95"/>
      <c r="H89" s="119"/>
    </row>
    <row r="90" spans="1:8">
      <c r="A90" s="105"/>
      <c r="B90" s="108"/>
      <c r="C90" s="29" t="s">
        <v>190</v>
      </c>
      <c r="D90" s="111"/>
      <c r="E90" s="95"/>
      <c r="F90" s="95"/>
      <c r="G90" s="95"/>
      <c r="H90" s="119"/>
    </row>
    <row r="91" spans="1:8" ht="50.25" customHeight="1" thickBot="1">
      <c r="A91" s="106"/>
      <c r="B91" s="109"/>
      <c r="C91" s="30" t="s">
        <v>76</v>
      </c>
      <c r="D91" s="112"/>
      <c r="E91" s="96"/>
      <c r="F91" s="96"/>
      <c r="G91" s="96"/>
      <c r="H91" s="120"/>
    </row>
    <row r="92" spans="1:8" ht="45.75" customHeight="1" thickTop="1">
      <c r="A92" s="104">
        <v>16</v>
      </c>
      <c r="B92" s="107" t="s">
        <v>63</v>
      </c>
      <c r="C92" s="28" t="s">
        <v>156</v>
      </c>
      <c r="D92" s="110">
        <v>3</v>
      </c>
      <c r="E92" s="94">
        <v>0</v>
      </c>
      <c r="F92" s="94">
        <f>D92*E92</f>
        <v>0</v>
      </c>
      <c r="G92" s="94"/>
      <c r="H92" s="116" t="s">
        <v>315</v>
      </c>
    </row>
    <row r="93" spans="1:8">
      <c r="A93" s="105"/>
      <c r="B93" s="108"/>
      <c r="C93" s="29" t="s">
        <v>77</v>
      </c>
      <c r="D93" s="111"/>
      <c r="E93" s="95"/>
      <c r="F93" s="95"/>
      <c r="G93" s="95"/>
      <c r="H93" s="119"/>
    </row>
    <row r="94" spans="1:8" ht="22.5" customHeight="1" thickBot="1">
      <c r="A94" s="105"/>
      <c r="B94" s="108"/>
      <c r="C94" s="29" t="s">
        <v>78</v>
      </c>
      <c r="D94" s="111"/>
      <c r="E94" s="95"/>
      <c r="F94" s="95"/>
      <c r="G94" s="95"/>
      <c r="H94" s="119"/>
    </row>
    <row r="95" spans="1:8" ht="60.75" customHeight="1" thickTop="1">
      <c r="A95" s="104">
        <v>17</v>
      </c>
      <c r="B95" s="107" t="s">
        <v>64</v>
      </c>
      <c r="C95" s="28" t="s">
        <v>191</v>
      </c>
      <c r="D95" s="110">
        <v>1</v>
      </c>
      <c r="E95" s="94">
        <v>0</v>
      </c>
      <c r="F95" s="94">
        <f>D95*E95</f>
        <v>0</v>
      </c>
      <c r="G95" s="94"/>
      <c r="H95" s="121" t="s">
        <v>315</v>
      </c>
    </row>
    <row r="96" spans="1:8">
      <c r="A96" s="105"/>
      <c r="B96" s="108"/>
      <c r="C96" s="29" t="s">
        <v>192</v>
      </c>
      <c r="D96" s="111"/>
      <c r="E96" s="95"/>
      <c r="F96" s="95"/>
      <c r="G96" s="95"/>
      <c r="H96" s="119"/>
    </row>
    <row r="97" spans="1:8">
      <c r="A97" s="105"/>
      <c r="B97" s="108"/>
      <c r="C97" s="29" t="s">
        <v>193</v>
      </c>
      <c r="D97" s="111"/>
      <c r="E97" s="95"/>
      <c r="F97" s="95"/>
      <c r="G97" s="95"/>
      <c r="H97" s="119"/>
    </row>
    <row r="98" spans="1:8" ht="13.5" customHeight="1" thickBot="1">
      <c r="A98" s="106"/>
      <c r="B98" s="109"/>
      <c r="C98" s="30"/>
      <c r="D98" s="112"/>
      <c r="E98" s="96"/>
      <c r="F98" s="96"/>
      <c r="G98" s="96"/>
      <c r="H98" s="120"/>
    </row>
    <row r="99" spans="1:8" ht="40.5" customHeight="1" thickTop="1">
      <c r="A99" s="104">
        <v>18</v>
      </c>
      <c r="B99" s="107" t="s">
        <v>65</v>
      </c>
      <c r="C99" s="28" t="s">
        <v>79</v>
      </c>
      <c r="D99" s="110">
        <v>1</v>
      </c>
      <c r="E99" s="94">
        <v>0</v>
      </c>
      <c r="F99" s="94">
        <f>D99*E99</f>
        <v>0</v>
      </c>
      <c r="G99" s="94"/>
      <c r="H99" s="116" t="s">
        <v>315</v>
      </c>
    </row>
    <row r="100" spans="1:8">
      <c r="A100" s="105"/>
      <c r="B100" s="108"/>
      <c r="C100" s="29" t="s">
        <v>194</v>
      </c>
      <c r="D100" s="111"/>
      <c r="E100" s="95"/>
      <c r="F100" s="95"/>
      <c r="G100" s="95"/>
      <c r="H100" s="119"/>
    </row>
    <row r="101" spans="1:8">
      <c r="A101" s="105"/>
      <c r="B101" s="108"/>
      <c r="C101" s="29" t="s">
        <v>80</v>
      </c>
      <c r="D101" s="111"/>
      <c r="E101" s="95"/>
      <c r="F101" s="95"/>
      <c r="G101" s="95"/>
      <c r="H101" s="119"/>
    </row>
    <row r="102" spans="1:8">
      <c r="A102" s="105"/>
      <c r="B102" s="108"/>
      <c r="C102" s="29" t="s">
        <v>81</v>
      </c>
      <c r="D102" s="111"/>
      <c r="E102" s="95"/>
      <c r="F102" s="95"/>
      <c r="G102" s="95"/>
      <c r="H102" s="119"/>
    </row>
    <row r="103" spans="1:8" ht="14.25" customHeight="1" thickBot="1">
      <c r="A103" s="105"/>
      <c r="B103" s="108"/>
      <c r="C103" s="29"/>
      <c r="D103" s="111"/>
      <c r="E103" s="95"/>
      <c r="F103" s="95"/>
      <c r="G103" s="95"/>
      <c r="H103" s="119"/>
    </row>
    <row r="104" spans="1:8" ht="36" customHeight="1" thickTop="1">
      <c r="A104" s="104">
        <v>19</v>
      </c>
      <c r="B104" s="107" t="s">
        <v>66</v>
      </c>
      <c r="C104" s="28" t="s">
        <v>85</v>
      </c>
      <c r="D104" s="110">
        <v>1</v>
      </c>
      <c r="E104" s="94">
        <v>0</v>
      </c>
      <c r="F104" s="94">
        <f>D104*E104</f>
        <v>0</v>
      </c>
      <c r="G104" s="94"/>
      <c r="H104" s="116" t="s">
        <v>315</v>
      </c>
    </row>
    <row r="105" spans="1:8">
      <c r="A105" s="105"/>
      <c r="B105" s="108"/>
      <c r="C105" s="29" t="s">
        <v>195</v>
      </c>
      <c r="D105" s="111"/>
      <c r="E105" s="95"/>
      <c r="F105" s="95"/>
      <c r="G105" s="95"/>
      <c r="H105" s="119"/>
    </row>
    <row r="106" spans="1:8">
      <c r="A106" s="105"/>
      <c r="B106" s="108"/>
      <c r="C106" s="29" t="s">
        <v>196</v>
      </c>
      <c r="D106" s="111"/>
      <c r="E106" s="95"/>
      <c r="F106" s="95"/>
      <c r="G106" s="95"/>
      <c r="H106" s="119"/>
    </row>
    <row r="107" spans="1:8">
      <c r="A107" s="105"/>
      <c r="B107" s="108"/>
      <c r="C107" s="29" t="s">
        <v>86</v>
      </c>
      <c r="D107" s="111"/>
      <c r="E107" s="95"/>
      <c r="F107" s="95"/>
      <c r="G107" s="95"/>
      <c r="H107" s="119"/>
    </row>
    <row r="108" spans="1:8">
      <c r="A108" s="105"/>
      <c r="B108" s="108"/>
      <c r="C108" s="29" t="s">
        <v>197</v>
      </c>
      <c r="D108" s="111"/>
      <c r="E108" s="95"/>
      <c r="F108" s="95"/>
      <c r="G108" s="95"/>
      <c r="H108" s="119"/>
    </row>
    <row r="109" spans="1:8">
      <c r="A109" s="105"/>
      <c r="B109" s="108"/>
      <c r="C109" s="29" t="s">
        <v>87</v>
      </c>
      <c r="D109" s="111"/>
      <c r="E109" s="95"/>
      <c r="F109" s="95"/>
      <c r="G109" s="95"/>
      <c r="H109" s="119"/>
    </row>
    <row r="110" spans="1:8">
      <c r="A110" s="105"/>
      <c r="B110" s="108"/>
      <c r="C110" s="29" t="s">
        <v>198</v>
      </c>
      <c r="D110" s="111"/>
      <c r="E110" s="95"/>
      <c r="F110" s="95"/>
      <c r="G110" s="95"/>
      <c r="H110" s="119"/>
    </row>
    <row r="111" spans="1:8">
      <c r="A111" s="105"/>
      <c r="B111" s="108"/>
      <c r="C111" s="29" t="s">
        <v>199</v>
      </c>
      <c r="D111" s="111"/>
      <c r="E111" s="95"/>
      <c r="F111" s="95"/>
      <c r="G111" s="95"/>
      <c r="H111" s="119"/>
    </row>
    <row r="112" spans="1:8">
      <c r="A112" s="105"/>
      <c r="B112" s="108"/>
      <c r="C112" s="29" t="s">
        <v>200</v>
      </c>
      <c r="D112" s="111"/>
      <c r="E112" s="95"/>
      <c r="F112" s="95"/>
      <c r="G112" s="95"/>
      <c r="H112" s="119"/>
    </row>
    <row r="113" spans="1:8">
      <c r="A113" s="105"/>
      <c r="B113" s="108"/>
      <c r="C113" s="29" t="s">
        <v>201</v>
      </c>
      <c r="D113" s="111"/>
      <c r="E113" s="95"/>
      <c r="F113" s="95"/>
      <c r="G113" s="95"/>
      <c r="H113" s="119"/>
    </row>
    <row r="114" spans="1:8">
      <c r="A114" s="105"/>
      <c r="B114" s="108"/>
      <c r="C114" s="29" t="s">
        <v>202</v>
      </c>
      <c r="D114" s="111"/>
      <c r="E114" s="95"/>
      <c r="F114" s="95"/>
      <c r="G114" s="95"/>
      <c r="H114" s="119"/>
    </row>
    <row r="115" spans="1:8">
      <c r="A115" s="105"/>
      <c r="B115" s="108"/>
      <c r="C115" s="29" t="s">
        <v>203</v>
      </c>
      <c r="D115" s="111"/>
      <c r="E115" s="95"/>
      <c r="F115" s="95"/>
      <c r="G115" s="95"/>
      <c r="H115" s="119"/>
    </row>
    <row r="116" spans="1:8">
      <c r="A116" s="105"/>
      <c r="B116" s="108"/>
      <c r="C116" s="29" t="s">
        <v>206</v>
      </c>
      <c r="D116" s="111"/>
      <c r="E116" s="95"/>
      <c r="F116" s="95"/>
      <c r="G116" s="95"/>
      <c r="H116" s="119"/>
    </row>
    <row r="117" spans="1:8">
      <c r="A117" s="105"/>
      <c r="B117" s="108"/>
      <c r="C117" s="29" t="s">
        <v>205</v>
      </c>
      <c r="D117" s="111"/>
      <c r="E117" s="95"/>
      <c r="F117" s="95"/>
      <c r="G117" s="95"/>
      <c r="H117" s="119"/>
    </row>
    <row r="118" spans="1:8" ht="15.75" thickBot="1">
      <c r="A118" s="106"/>
      <c r="B118" s="109"/>
      <c r="C118" s="30" t="s">
        <v>204</v>
      </c>
      <c r="D118" s="112"/>
      <c r="E118" s="96"/>
      <c r="F118" s="96"/>
      <c r="G118" s="96"/>
      <c r="H118" s="120"/>
    </row>
    <row r="119" spans="1:8" ht="36" customHeight="1" thickTop="1">
      <c r="A119" s="104">
        <v>20</v>
      </c>
      <c r="B119" s="107" t="s">
        <v>67</v>
      </c>
      <c r="C119" s="28" t="s">
        <v>208</v>
      </c>
      <c r="D119" s="110">
        <v>1</v>
      </c>
      <c r="E119" s="94">
        <v>0</v>
      </c>
      <c r="F119" s="94">
        <f>D119*E119</f>
        <v>0</v>
      </c>
      <c r="G119" s="94"/>
      <c r="H119" s="116" t="s">
        <v>315</v>
      </c>
    </row>
    <row r="120" spans="1:8">
      <c r="A120" s="105"/>
      <c r="B120" s="108"/>
      <c r="C120" s="29" t="s">
        <v>207</v>
      </c>
      <c r="D120" s="111"/>
      <c r="E120" s="95"/>
      <c r="F120" s="95"/>
      <c r="G120" s="95"/>
      <c r="H120" s="119"/>
    </row>
    <row r="121" spans="1:8">
      <c r="A121" s="105"/>
      <c r="B121" s="108"/>
      <c r="C121" s="29" t="s">
        <v>82</v>
      </c>
      <c r="D121" s="111"/>
      <c r="E121" s="95"/>
      <c r="F121" s="95"/>
      <c r="G121" s="95"/>
      <c r="H121" s="119"/>
    </row>
    <row r="122" spans="1:8" ht="21" customHeight="1" thickBot="1">
      <c r="A122" s="106"/>
      <c r="B122" s="109"/>
      <c r="C122" s="49" t="s">
        <v>83</v>
      </c>
      <c r="D122" s="112"/>
      <c r="E122" s="96"/>
      <c r="F122" s="96"/>
      <c r="G122" s="96"/>
      <c r="H122" s="120"/>
    </row>
    <row r="123" spans="1:8" ht="36" customHeight="1" thickTop="1">
      <c r="A123" s="104">
        <v>21</v>
      </c>
      <c r="B123" s="107" t="s">
        <v>68</v>
      </c>
      <c r="C123" s="28" t="s">
        <v>210</v>
      </c>
      <c r="D123" s="110">
        <v>1</v>
      </c>
      <c r="E123" s="94">
        <v>0</v>
      </c>
      <c r="F123" s="94">
        <f>D123*E123</f>
        <v>0</v>
      </c>
      <c r="G123" s="94"/>
      <c r="H123" s="121" t="s">
        <v>315</v>
      </c>
    </row>
    <row r="124" spans="1:8">
      <c r="A124" s="105"/>
      <c r="B124" s="108"/>
      <c r="C124" s="29" t="s">
        <v>211</v>
      </c>
      <c r="D124" s="111"/>
      <c r="E124" s="95"/>
      <c r="F124" s="95"/>
      <c r="G124" s="95"/>
      <c r="H124" s="119"/>
    </row>
    <row r="125" spans="1:8">
      <c r="A125" s="105"/>
      <c r="B125" s="108"/>
      <c r="C125" s="29" t="s">
        <v>212</v>
      </c>
      <c r="D125" s="111"/>
      <c r="E125" s="95"/>
      <c r="F125" s="95"/>
      <c r="G125" s="95"/>
      <c r="H125" s="119"/>
    </row>
    <row r="126" spans="1:8" ht="41.25" customHeight="1" thickBot="1">
      <c r="A126" s="106"/>
      <c r="B126" s="109"/>
      <c r="C126" s="30" t="s">
        <v>209</v>
      </c>
      <c r="D126" s="112"/>
      <c r="E126" s="96"/>
      <c r="F126" s="96"/>
      <c r="G126" s="96"/>
      <c r="H126" s="120"/>
    </row>
    <row r="127" spans="1:8" ht="302.25" customHeight="1" thickTop="1" thickBot="1">
      <c r="A127" s="60">
        <v>22</v>
      </c>
      <c r="B127" s="61" t="s">
        <v>69</v>
      </c>
      <c r="C127" s="28" t="s">
        <v>213</v>
      </c>
      <c r="D127" s="62">
        <v>3</v>
      </c>
      <c r="E127" s="80">
        <v>0</v>
      </c>
      <c r="F127" s="63">
        <f>D127*E127</f>
        <v>0</v>
      </c>
      <c r="G127" s="80"/>
      <c r="H127" s="90" t="s">
        <v>315</v>
      </c>
    </row>
    <row r="128" spans="1:8" ht="18.75" customHeight="1" thickTop="1">
      <c r="A128" s="104">
        <v>23</v>
      </c>
      <c r="B128" s="107" t="s">
        <v>70</v>
      </c>
      <c r="C128" s="28" t="s">
        <v>217</v>
      </c>
      <c r="D128" s="110">
        <v>6</v>
      </c>
      <c r="E128" s="94">
        <v>0</v>
      </c>
      <c r="F128" s="94">
        <f>D128*E128</f>
        <v>0</v>
      </c>
      <c r="G128" s="94"/>
      <c r="H128" s="116" t="s">
        <v>315</v>
      </c>
    </row>
    <row r="129" spans="1:8">
      <c r="A129" s="105"/>
      <c r="B129" s="108"/>
      <c r="C129" s="29" t="s">
        <v>215</v>
      </c>
      <c r="D129" s="111"/>
      <c r="E129" s="95"/>
      <c r="F129" s="95"/>
      <c r="G129" s="95"/>
      <c r="H129" s="119"/>
    </row>
    <row r="130" spans="1:8">
      <c r="A130" s="105"/>
      <c r="B130" s="108"/>
      <c r="C130" s="29" t="s">
        <v>216</v>
      </c>
      <c r="D130" s="111"/>
      <c r="E130" s="95"/>
      <c r="F130" s="95"/>
      <c r="G130" s="95"/>
      <c r="H130" s="119"/>
    </row>
    <row r="131" spans="1:8">
      <c r="A131" s="105"/>
      <c r="B131" s="108"/>
      <c r="C131" s="29" t="s">
        <v>218</v>
      </c>
      <c r="D131" s="111"/>
      <c r="E131" s="95"/>
      <c r="F131" s="95"/>
      <c r="G131" s="95"/>
      <c r="H131" s="119"/>
    </row>
    <row r="132" spans="1:8" ht="15.75" thickBot="1">
      <c r="A132" s="106"/>
      <c r="B132" s="109"/>
      <c r="C132" s="30" t="s">
        <v>214</v>
      </c>
      <c r="D132" s="112"/>
      <c r="E132" s="96"/>
      <c r="F132" s="96"/>
      <c r="G132" s="96"/>
      <c r="H132" s="120"/>
    </row>
    <row r="133" spans="1:8" ht="40.5" customHeight="1" thickTop="1">
      <c r="A133" s="104">
        <v>24</v>
      </c>
      <c r="B133" s="107" t="s">
        <v>71</v>
      </c>
      <c r="C133" s="28" t="s">
        <v>220</v>
      </c>
      <c r="D133" s="110">
        <v>1</v>
      </c>
      <c r="E133" s="94">
        <v>0</v>
      </c>
      <c r="F133" s="94">
        <f>D133*E133</f>
        <v>0</v>
      </c>
      <c r="G133" s="94"/>
      <c r="H133" s="116" t="s">
        <v>315</v>
      </c>
    </row>
    <row r="134" spans="1:8">
      <c r="A134" s="105"/>
      <c r="B134" s="108"/>
      <c r="C134" s="29" t="s">
        <v>219</v>
      </c>
      <c r="D134" s="111"/>
      <c r="E134" s="95"/>
      <c r="F134" s="95"/>
      <c r="G134" s="95"/>
      <c r="H134" s="119"/>
    </row>
    <row r="135" spans="1:8" ht="35.25" customHeight="1">
      <c r="A135" s="105"/>
      <c r="B135" s="108"/>
      <c r="C135" s="29" t="s">
        <v>221</v>
      </c>
      <c r="D135" s="111"/>
      <c r="E135" s="95"/>
      <c r="F135" s="95"/>
      <c r="G135" s="95"/>
      <c r="H135" s="119"/>
    </row>
    <row r="136" spans="1:8" ht="47.25" customHeight="1" thickBot="1">
      <c r="A136" s="106"/>
      <c r="B136" s="109"/>
      <c r="C136" s="48" t="s">
        <v>222</v>
      </c>
      <c r="D136" s="112"/>
      <c r="E136" s="96"/>
      <c r="F136" s="96"/>
      <c r="G136" s="96"/>
      <c r="H136" s="120"/>
    </row>
    <row r="137" spans="1:8" ht="27.75" customHeight="1" thickTop="1">
      <c r="A137" s="104">
        <v>26</v>
      </c>
      <c r="B137" s="107" t="s">
        <v>72</v>
      </c>
      <c r="C137" s="28" t="s">
        <v>226</v>
      </c>
      <c r="D137" s="110">
        <v>1</v>
      </c>
      <c r="E137" s="94">
        <v>0</v>
      </c>
      <c r="F137" s="94">
        <f>D137*E137</f>
        <v>0</v>
      </c>
      <c r="G137" s="94"/>
      <c r="H137" s="116" t="s">
        <v>315</v>
      </c>
    </row>
    <row r="138" spans="1:8">
      <c r="A138" s="105"/>
      <c r="B138" s="108"/>
      <c r="C138" s="29" t="s">
        <v>223</v>
      </c>
      <c r="D138" s="111"/>
      <c r="E138" s="95"/>
      <c r="F138" s="95"/>
      <c r="G138" s="95"/>
      <c r="H138" s="119"/>
    </row>
    <row r="139" spans="1:8">
      <c r="A139" s="105"/>
      <c r="B139" s="108"/>
      <c r="C139" s="29" t="s">
        <v>224</v>
      </c>
      <c r="D139" s="111"/>
      <c r="E139" s="95"/>
      <c r="F139" s="95"/>
      <c r="G139" s="95"/>
      <c r="H139" s="119"/>
    </row>
    <row r="140" spans="1:8">
      <c r="A140" s="105"/>
      <c r="B140" s="108"/>
      <c r="C140" s="29" t="s">
        <v>225</v>
      </c>
      <c r="D140" s="111"/>
      <c r="E140" s="95"/>
      <c r="F140" s="95"/>
      <c r="G140" s="95"/>
      <c r="H140" s="119"/>
    </row>
    <row r="141" spans="1:8" ht="20.25" customHeight="1">
      <c r="A141" s="105"/>
      <c r="B141" s="108"/>
      <c r="C141" s="29" t="s">
        <v>227</v>
      </c>
      <c r="D141" s="111"/>
      <c r="E141" s="95"/>
      <c r="F141" s="95"/>
      <c r="G141" s="95"/>
      <c r="H141" s="119"/>
    </row>
    <row r="142" spans="1:8" ht="28.5" customHeight="1">
      <c r="A142" s="105"/>
      <c r="B142" s="108"/>
      <c r="C142" s="29" t="s">
        <v>228</v>
      </c>
      <c r="D142" s="111"/>
      <c r="E142" s="95"/>
      <c r="F142" s="95"/>
      <c r="G142" s="95"/>
      <c r="H142" s="119"/>
    </row>
    <row r="143" spans="1:8">
      <c r="A143" s="105"/>
      <c r="B143" s="108"/>
      <c r="C143" s="29" t="s">
        <v>271</v>
      </c>
      <c r="D143" s="111"/>
      <c r="E143" s="95"/>
      <c r="F143" s="95"/>
      <c r="G143" s="95"/>
      <c r="H143" s="119"/>
    </row>
    <row r="144" spans="1:8" ht="15.75" thickBot="1">
      <c r="A144" s="106"/>
      <c r="B144" s="109"/>
      <c r="C144" s="30"/>
      <c r="D144" s="112"/>
      <c r="E144" s="96"/>
      <c r="F144" s="96"/>
      <c r="G144" s="96"/>
      <c r="H144" s="120"/>
    </row>
    <row r="145" spans="1:8" ht="21" customHeight="1" thickTop="1">
      <c r="A145" s="104">
        <v>27</v>
      </c>
      <c r="B145" s="107" t="s">
        <v>73</v>
      </c>
      <c r="C145" s="28" t="s">
        <v>231</v>
      </c>
      <c r="D145" s="110">
        <v>6</v>
      </c>
      <c r="E145" s="94">
        <v>0</v>
      </c>
      <c r="F145" s="94">
        <f>D145*E145</f>
        <v>0</v>
      </c>
      <c r="G145" s="94"/>
      <c r="H145" s="116" t="s">
        <v>315</v>
      </c>
    </row>
    <row r="146" spans="1:8" ht="25.5" customHeight="1">
      <c r="A146" s="105"/>
      <c r="B146" s="108"/>
      <c r="C146" s="29" t="s">
        <v>229</v>
      </c>
      <c r="D146" s="111"/>
      <c r="E146" s="95"/>
      <c r="F146" s="95"/>
      <c r="G146" s="95"/>
      <c r="H146" s="117"/>
    </row>
    <row r="147" spans="1:8">
      <c r="A147" s="105"/>
      <c r="B147" s="108"/>
      <c r="C147" s="29" t="s">
        <v>230</v>
      </c>
      <c r="D147" s="111"/>
      <c r="E147" s="95"/>
      <c r="F147" s="95"/>
      <c r="G147" s="95"/>
      <c r="H147" s="117"/>
    </row>
    <row r="148" spans="1:8">
      <c r="A148" s="105"/>
      <c r="B148" s="108"/>
      <c r="C148" s="29" t="s">
        <v>238</v>
      </c>
      <c r="D148" s="111"/>
      <c r="E148" s="95"/>
      <c r="F148" s="95"/>
      <c r="G148" s="95"/>
      <c r="H148" s="117"/>
    </row>
    <row r="149" spans="1:8">
      <c r="A149" s="105"/>
      <c r="B149" s="108"/>
      <c r="C149" s="29" t="s">
        <v>232</v>
      </c>
      <c r="D149" s="111"/>
      <c r="E149" s="95"/>
      <c r="F149" s="95"/>
      <c r="G149" s="95"/>
      <c r="H149" s="117"/>
    </row>
    <row r="150" spans="1:8">
      <c r="A150" s="105"/>
      <c r="B150" s="108"/>
      <c r="C150" s="29" t="s">
        <v>233</v>
      </c>
      <c r="D150" s="111"/>
      <c r="E150" s="95"/>
      <c r="F150" s="95"/>
      <c r="G150" s="95"/>
      <c r="H150" s="117"/>
    </row>
    <row r="151" spans="1:8">
      <c r="A151" s="105"/>
      <c r="B151" s="108"/>
      <c r="C151" s="29" t="s">
        <v>234</v>
      </c>
      <c r="D151" s="111"/>
      <c r="E151" s="95"/>
      <c r="F151" s="95"/>
      <c r="G151" s="95"/>
      <c r="H151" s="117"/>
    </row>
    <row r="152" spans="1:8">
      <c r="A152" s="105"/>
      <c r="B152" s="108"/>
      <c r="C152" s="29" t="s">
        <v>235</v>
      </c>
      <c r="D152" s="111"/>
      <c r="E152" s="95"/>
      <c r="F152" s="95"/>
      <c r="G152" s="95"/>
      <c r="H152" s="117"/>
    </row>
    <row r="153" spans="1:8">
      <c r="A153" s="105"/>
      <c r="B153" s="108"/>
      <c r="C153" s="29" t="s">
        <v>237</v>
      </c>
      <c r="D153" s="111"/>
      <c r="E153" s="95"/>
      <c r="F153" s="95"/>
      <c r="G153" s="95"/>
      <c r="H153" s="117"/>
    </row>
    <row r="154" spans="1:8">
      <c r="A154" s="105"/>
      <c r="B154" s="108"/>
      <c r="C154" s="29" t="s">
        <v>236</v>
      </c>
      <c r="D154" s="111"/>
      <c r="E154" s="95"/>
      <c r="F154" s="95"/>
      <c r="G154" s="95"/>
      <c r="H154" s="117"/>
    </row>
    <row r="155" spans="1:8">
      <c r="A155" s="105"/>
      <c r="B155" s="108"/>
      <c r="C155" s="29" t="s">
        <v>239</v>
      </c>
      <c r="D155" s="111"/>
      <c r="E155" s="95"/>
      <c r="F155" s="95"/>
      <c r="G155" s="95"/>
      <c r="H155" s="117"/>
    </row>
    <row r="156" spans="1:8" ht="15.75" thickBot="1">
      <c r="A156" s="105"/>
      <c r="B156" s="108"/>
      <c r="C156" s="29" t="s">
        <v>270</v>
      </c>
      <c r="D156" s="111"/>
      <c r="E156" s="97"/>
      <c r="F156" s="97"/>
      <c r="G156" s="97"/>
      <c r="H156" s="118"/>
    </row>
    <row r="157" spans="1:8" ht="18.75" customHeight="1" thickTop="1" thickBot="1">
      <c r="A157" s="21"/>
      <c r="B157" s="41"/>
      <c r="C157" s="41"/>
      <c r="D157" s="34" t="s">
        <v>91</v>
      </c>
      <c r="E157" s="23">
        <f>SUM(E11:E156)</f>
        <v>0</v>
      </c>
      <c r="F157" s="23">
        <f>SUM(F11:F156)</f>
        <v>0</v>
      </c>
      <c r="G157" s="81"/>
      <c r="H157" s="83"/>
    </row>
    <row r="158" spans="1:8" ht="15.75" thickTop="1">
      <c r="G158" s="84"/>
    </row>
  </sheetData>
  <mergeCells count="145">
    <mergeCell ref="C2:G2"/>
    <mergeCell ref="H95:H98"/>
    <mergeCell ref="H92:H94"/>
    <mergeCell ref="H49:H53"/>
    <mergeCell ref="H37:H48"/>
    <mergeCell ref="H22:H36"/>
    <mergeCell ref="B3:H3"/>
    <mergeCell ref="B4:G4"/>
    <mergeCell ref="H11:H18"/>
    <mergeCell ref="H88:H91"/>
    <mergeCell ref="H76:H82"/>
    <mergeCell ref="H84:H87"/>
    <mergeCell ref="H61:H75"/>
    <mergeCell ref="H8:H10"/>
    <mergeCell ref="H56:H60"/>
    <mergeCell ref="H145:H156"/>
    <mergeCell ref="H137:H144"/>
    <mergeCell ref="H133:H136"/>
    <mergeCell ref="H128:H132"/>
    <mergeCell ref="D11:D18"/>
    <mergeCell ref="H123:H126"/>
    <mergeCell ref="H119:H122"/>
    <mergeCell ref="H104:H118"/>
    <mergeCell ref="H99:H103"/>
    <mergeCell ref="E11:E18"/>
    <mergeCell ref="F8:F10"/>
    <mergeCell ref="A11:A18"/>
    <mergeCell ref="B11:B18"/>
    <mergeCell ref="A8:A10"/>
    <mergeCell ref="B8:B10"/>
    <mergeCell ref="D8:D10"/>
    <mergeCell ref="C8:C10"/>
    <mergeCell ref="F11:F18"/>
    <mergeCell ref="F22:F36"/>
    <mergeCell ref="F37:F48"/>
    <mergeCell ref="A37:A48"/>
    <mergeCell ref="B37:B48"/>
    <mergeCell ref="D22:D36"/>
    <mergeCell ref="E22:E36"/>
    <mergeCell ref="A22:A36"/>
    <mergeCell ref="B22:B36"/>
    <mergeCell ref="A61:A75"/>
    <mergeCell ref="D37:D48"/>
    <mergeCell ref="B49:B53"/>
    <mergeCell ref="D49:D53"/>
    <mergeCell ref="E49:E53"/>
    <mergeCell ref="E37:E48"/>
    <mergeCell ref="F49:F53"/>
    <mergeCell ref="D56:D60"/>
    <mergeCell ref="E56:E60"/>
    <mergeCell ref="F56:F60"/>
    <mergeCell ref="B56:B60"/>
    <mergeCell ref="A49:A53"/>
    <mergeCell ref="A56:A60"/>
    <mergeCell ref="F76:F82"/>
    <mergeCell ref="F84:F87"/>
    <mergeCell ref="A76:A82"/>
    <mergeCell ref="B76:B82"/>
    <mergeCell ref="F61:F75"/>
    <mergeCell ref="B61:B75"/>
    <mergeCell ref="D76:D82"/>
    <mergeCell ref="E76:E82"/>
    <mergeCell ref="D61:D75"/>
    <mergeCell ref="E61:E75"/>
    <mergeCell ref="A88:A91"/>
    <mergeCell ref="B88:B91"/>
    <mergeCell ref="A84:A87"/>
    <mergeCell ref="B84:B87"/>
    <mergeCell ref="D84:D87"/>
    <mergeCell ref="E84:E87"/>
    <mergeCell ref="A95:A98"/>
    <mergeCell ref="B95:B98"/>
    <mergeCell ref="F88:F91"/>
    <mergeCell ref="A92:A94"/>
    <mergeCell ref="B92:B94"/>
    <mergeCell ref="D92:D94"/>
    <mergeCell ref="E92:E94"/>
    <mergeCell ref="D88:D91"/>
    <mergeCell ref="E88:E91"/>
    <mergeCell ref="D95:D98"/>
    <mergeCell ref="F95:F98"/>
    <mergeCell ref="F92:F94"/>
    <mergeCell ref="F99:F103"/>
    <mergeCell ref="E95:E98"/>
    <mergeCell ref="D99:D103"/>
    <mergeCell ref="E99:E103"/>
    <mergeCell ref="A104:A118"/>
    <mergeCell ref="B104:B118"/>
    <mergeCell ref="A99:A103"/>
    <mergeCell ref="B99:B103"/>
    <mergeCell ref="F123:F126"/>
    <mergeCell ref="D104:D118"/>
    <mergeCell ref="E104:E118"/>
    <mergeCell ref="F104:F118"/>
    <mergeCell ref="G119:G122"/>
    <mergeCell ref="F119:F122"/>
    <mergeCell ref="A119:A122"/>
    <mergeCell ref="B119:B122"/>
    <mergeCell ref="D119:D122"/>
    <mergeCell ref="E119:E122"/>
    <mergeCell ref="F133:F136"/>
    <mergeCell ref="A128:A132"/>
    <mergeCell ref="B128:B132"/>
    <mergeCell ref="D128:D132"/>
    <mergeCell ref="E128:E132"/>
    <mergeCell ref="D123:D126"/>
    <mergeCell ref="E123:E126"/>
    <mergeCell ref="A123:A126"/>
    <mergeCell ref="B123:B126"/>
    <mergeCell ref="F145:F156"/>
    <mergeCell ref="F137:F144"/>
    <mergeCell ref="A145:A156"/>
    <mergeCell ref="B145:B156"/>
    <mergeCell ref="D145:D156"/>
    <mergeCell ref="E145:E156"/>
    <mergeCell ref="A137:A144"/>
    <mergeCell ref="B137:B144"/>
    <mergeCell ref="D137:D144"/>
    <mergeCell ref="E137:E144"/>
    <mergeCell ref="G8:G10"/>
    <mergeCell ref="G11:G18"/>
    <mergeCell ref="G22:G36"/>
    <mergeCell ref="G37:G48"/>
    <mergeCell ref="G49:G53"/>
    <mergeCell ref="A133:A136"/>
    <mergeCell ref="B133:B136"/>
    <mergeCell ref="D133:D136"/>
    <mergeCell ref="F128:F132"/>
    <mergeCell ref="E133:E136"/>
    <mergeCell ref="G56:G60"/>
    <mergeCell ref="G61:G75"/>
    <mergeCell ref="G76:G82"/>
    <mergeCell ref="G84:G87"/>
    <mergeCell ref="G88:G91"/>
    <mergeCell ref="G92:G94"/>
    <mergeCell ref="G137:G144"/>
    <mergeCell ref="G145:G156"/>
    <mergeCell ref="A1:H1"/>
    <mergeCell ref="E8:E9"/>
    <mergeCell ref="G95:G98"/>
    <mergeCell ref="G99:G103"/>
    <mergeCell ref="G104:G118"/>
    <mergeCell ref="G123:G126"/>
    <mergeCell ref="G128:G132"/>
    <mergeCell ref="G133:G136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rowBreaks count="4" manualBreakCount="4">
    <brk id="53" max="7" man="1"/>
    <brk id="75" max="16383" man="1"/>
    <brk id="122" max="16383" man="1"/>
    <brk id="1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0"/>
  <sheetViews>
    <sheetView view="pageBreakPreview" topLeftCell="A92" zoomScale="60" zoomScaleNormal="100" workbookViewId="0">
      <selection activeCell="F19" sqref="F19:F30"/>
    </sheetView>
  </sheetViews>
  <sheetFormatPr defaultRowHeight="15"/>
  <cols>
    <col min="1" max="1" width="4.28515625" customWidth="1"/>
    <col min="2" max="2" width="13.5703125" customWidth="1"/>
    <col min="3" max="3" width="51.42578125" customWidth="1"/>
    <col min="4" max="4" width="6.42578125" customWidth="1"/>
    <col min="5" max="5" width="15" customWidth="1"/>
    <col min="6" max="7" width="11.42578125" customWidth="1"/>
    <col min="8" max="8" width="20" customWidth="1"/>
  </cols>
  <sheetData>
    <row r="1" spans="1:8" ht="15.75" customHeight="1">
      <c r="A1" s="98" t="s">
        <v>330</v>
      </c>
      <c r="B1" s="98"/>
      <c r="C1" s="98"/>
      <c r="D1" s="98"/>
      <c r="E1" s="98"/>
      <c r="F1" s="98"/>
      <c r="G1" s="98"/>
      <c r="H1" s="98"/>
    </row>
    <row r="2" spans="1:8" ht="15.75" customHeight="1">
      <c r="A2" s="82"/>
      <c r="B2" s="82"/>
      <c r="C2" s="153" t="s">
        <v>325</v>
      </c>
      <c r="D2" s="153"/>
      <c r="E2" s="153"/>
      <c r="F2" s="153"/>
      <c r="G2" s="153"/>
      <c r="H2" s="82"/>
    </row>
    <row r="3" spans="1:8" ht="32.25" customHeight="1">
      <c r="A3" s="6"/>
      <c r="B3" s="152" t="s">
        <v>323</v>
      </c>
      <c r="C3" s="152"/>
      <c r="D3" s="152"/>
      <c r="E3" s="152"/>
      <c r="F3" s="152"/>
      <c r="G3" s="152"/>
      <c r="H3" s="152"/>
    </row>
    <row r="4" spans="1:8" ht="20.25" customHeight="1">
      <c r="A4" s="6"/>
      <c r="B4" s="152" t="s">
        <v>324</v>
      </c>
      <c r="C4" s="152"/>
      <c r="D4" s="152"/>
      <c r="E4" s="152"/>
      <c r="F4" s="152"/>
      <c r="G4" s="152"/>
      <c r="H4" s="151"/>
    </row>
    <row r="5" spans="1:8" ht="15.75" customHeight="1">
      <c r="A5" s="6"/>
      <c r="B5" s="7" t="s">
        <v>112</v>
      </c>
    </row>
    <row r="6" spans="1:8" ht="15.75" customHeight="1">
      <c r="B6" s="7"/>
    </row>
    <row r="7" spans="1:8" ht="15.75" customHeight="1" thickBot="1"/>
    <row r="8" spans="1:8" ht="63.75" customHeight="1" thickTop="1">
      <c r="A8" s="113" t="s">
        <v>0</v>
      </c>
      <c r="B8" s="99" t="s">
        <v>1</v>
      </c>
      <c r="C8" s="99" t="s">
        <v>314</v>
      </c>
      <c r="D8" s="99" t="s">
        <v>2</v>
      </c>
      <c r="E8" s="99" t="s">
        <v>316</v>
      </c>
      <c r="F8" s="99" t="s">
        <v>89</v>
      </c>
      <c r="G8" s="99" t="s">
        <v>310</v>
      </c>
      <c r="H8" s="122" t="s">
        <v>321</v>
      </c>
    </row>
    <row r="9" spans="1:8" ht="15" customHeight="1" thickBot="1">
      <c r="A9" s="114"/>
      <c r="B9" s="103"/>
      <c r="C9" s="103"/>
      <c r="D9" s="103"/>
      <c r="E9" s="100"/>
      <c r="F9" s="141"/>
      <c r="G9" s="103"/>
      <c r="H9" s="123"/>
    </row>
    <row r="10" spans="1:8" ht="15" customHeight="1" thickTop="1" thickBot="1">
      <c r="A10" s="115"/>
      <c r="B10" s="100"/>
      <c r="C10" s="100"/>
      <c r="D10" s="100"/>
      <c r="E10" s="1" t="s">
        <v>3</v>
      </c>
      <c r="F10" s="142"/>
      <c r="G10" s="100"/>
      <c r="H10" s="124"/>
    </row>
    <row r="11" spans="1:8" ht="18" customHeight="1" thickTop="1">
      <c r="A11" s="134">
        <v>1</v>
      </c>
      <c r="B11" s="132" t="s">
        <v>92</v>
      </c>
      <c r="C11" s="31" t="s">
        <v>242</v>
      </c>
      <c r="D11" s="129">
        <v>6</v>
      </c>
      <c r="E11" s="94">
        <v>0</v>
      </c>
      <c r="F11" s="94">
        <f>D11*E11</f>
        <v>0</v>
      </c>
      <c r="G11" s="94"/>
      <c r="H11" s="116" t="s">
        <v>317</v>
      </c>
    </row>
    <row r="12" spans="1:8">
      <c r="A12" s="135"/>
      <c r="B12" s="137"/>
      <c r="C12" s="31" t="s">
        <v>241</v>
      </c>
      <c r="D12" s="130"/>
      <c r="E12" s="95"/>
      <c r="F12" s="95"/>
      <c r="G12" s="95"/>
      <c r="H12" s="119"/>
    </row>
    <row r="13" spans="1:8" ht="19.5" customHeight="1">
      <c r="A13" s="135"/>
      <c r="B13" s="137"/>
      <c r="C13" s="31" t="s">
        <v>240</v>
      </c>
      <c r="D13" s="130"/>
      <c r="E13" s="95"/>
      <c r="F13" s="95"/>
      <c r="G13" s="95"/>
      <c r="H13" s="119"/>
    </row>
    <row r="14" spans="1:8">
      <c r="A14" s="135"/>
      <c r="B14" s="137"/>
      <c r="C14" s="31" t="s">
        <v>247</v>
      </c>
      <c r="D14" s="130"/>
      <c r="E14" s="95"/>
      <c r="F14" s="95"/>
      <c r="G14" s="95"/>
      <c r="H14" s="119"/>
    </row>
    <row r="15" spans="1:8">
      <c r="A15" s="135"/>
      <c r="B15" s="137"/>
      <c r="C15" s="31" t="s">
        <v>244</v>
      </c>
      <c r="D15" s="130"/>
      <c r="E15" s="95"/>
      <c r="F15" s="95"/>
      <c r="G15" s="95"/>
      <c r="H15" s="119"/>
    </row>
    <row r="16" spans="1:8">
      <c r="A16" s="135"/>
      <c r="B16" s="137"/>
      <c r="C16" s="31" t="s">
        <v>245</v>
      </c>
      <c r="D16" s="130"/>
      <c r="E16" s="95"/>
      <c r="F16" s="95"/>
      <c r="G16" s="95"/>
      <c r="H16" s="119"/>
    </row>
    <row r="17" spans="1:8">
      <c r="A17" s="135"/>
      <c r="B17" s="137"/>
      <c r="C17" s="31" t="s">
        <v>246</v>
      </c>
      <c r="D17" s="130"/>
      <c r="E17" s="95"/>
      <c r="F17" s="95"/>
      <c r="G17" s="95"/>
      <c r="H17" s="119"/>
    </row>
    <row r="18" spans="1:8" ht="15.75" thickBot="1">
      <c r="A18" s="136"/>
      <c r="B18" s="133"/>
      <c r="C18" s="4" t="s">
        <v>243</v>
      </c>
      <c r="D18" s="131"/>
      <c r="E18" s="96"/>
      <c r="F18" s="96"/>
      <c r="G18" s="96"/>
      <c r="H18" s="120"/>
    </row>
    <row r="19" spans="1:8" ht="21" customHeight="1" thickTop="1">
      <c r="A19" s="104">
        <v>2</v>
      </c>
      <c r="B19" s="107" t="s">
        <v>93</v>
      </c>
      <c r="C19" s="28" t="s">
        <v>231</v>
      </c>
      <c r="D19" s="110">
        <v>6</v>
      </c>
      <c r="E19" s="94">
        <v>0</v>
      </c>
      <c r="F19" s="94">
        <f>D19*E19</f>
        <v>0</v>
      </c>
      <c r="G19" s="94"/>
      <c r="H19" s="116" t="s">
        <v>317</v>
      </c>
    </row>
    <row r="20" spans="1:8" ht="25.5" customHeight="1">
      <c r="A20" s="105"/>
      <c r="B20" s="108"/>
      <c r="C20" s="29" t="s">
        <v>229</v>
      </c>
      <c r="D20" s="111"/>
      <c r="E20" s="95"/>
      <c r="F20" s="95"/>
      <c r="G20" s="95"/>
      <c r="H20" s="117"/>
    </row>
    <row r="21" spans="1:8">
      <c r="A21" s="105"/>
      <c r="B21" s="108"/>
      <c r="C21" s="29" t="s">
        <v>230</v>
      </c>
      <c r="D21" s="111"/>
      <c r="E21" s="95"/>
      <c r="F21" s="95"/>
      <c r="G21" s="95"/>
      <c r="H21" s="117"/>
    </row>
    <row r="22" spans="1:8">
      <c r="A22" s="105"/>
      <c r="B22" s="108"/>
      <c r="C22" s="29" t="s">
        <v>238</v>
      </c>
      <c r="D22" s="111"/>
      <c r="E22" s="95"/>
      <c r="F22" s="95"/>
      <c r="G22" s="95"/>
      <c r="H22" s="117"/>
    </row>
    <row r="23" spans="1:8">
      <c r="A23" s="105"/>
      <c r="B23" s="108"/>
      <c r="C23" s="29" t="s">
        <v>232</v>
      </c>
      <c r="D23" s="111"/>
      <c r="E23" s="95"/>
      <c r="F23" s="95"/>
      <c r="G23" s="95"/>
      <c r="H23" s="117"/>
    </row>
    <row r="24" spans="1:8">
      <c r="A24" s="105"/>
      <c r="B24" s="108"/>
      <c r="C24" s="29" t="s">
        <v>233</v>
      </c>
      <c r="D24" s="111"/>
      <c r="E24" s="95"/>
      <c r="F24" s="95"/>
      <c r="G24" s="95"/>
      <c r="H24" s="117"/>
    </row>
    <row r="25" spans="1:8">
      <c r="A25" s="105"/>
      <c r="B25" s="108"/>
      <c r="C25" s="29" t="s">
        <v>234</v>
      </c>
      <c r="D25" s="111"/>
      <c r="E25" s="95"/>
      <c r="F25" s="95"/>
      <c r="G25" s="95"/>
      <c r="H25" s="117"/>
    </row>
    <row r="26" spans="1:8">
      <c r="A26" s="105"/>
      <c r="B26" s="108"/>
      <c r="C26" s="29" t="s">
        <v>235</v>
      </c>
      <c r="D26" s="111"/>
      <c r="E26" s="95"/>
      <c r="F26" s="95"/>
      <c r="G26" s="95"/>
      <c r="H26" s="117"/>
    </row>
    <row r="27" spans="1:8">
      <c r="A27" s="105"/>
      <c r="B27" s="108"/>
      <c r="C27" s="29" t="s">
        <v>237</v>
      </c>
      <c r="D27" s="111"/>
      <c r="E27" s="95"/>
      <c r="F27" s="95"/>
      <c r="G27" s="95"/>
      <c r="H27" s="117"/>
    </row>
    <row r="28" spans="1:8">
      <c r="A28" s="105"/>
      <c r="B28" s="108"/>
      <c r="C28" s="29" t="s">
        <v>236</v>
      </c>
      <c r="D28" s="111"/>
      <c r="E28" s="95"/>
      <c r="F28" s="95"/>
      <c r="G28" s="95"/>
      <c r="H28" s="117"/>
    </row>
    <row r="29" spans="1:8">
      <c r="A29" s="105"/>
      <c r="B29" s="108"/>
      <c r="C29" s="29" t="s">
        <v>239</v>
      </c>
      <c r="D29" s="111"/>
      <c r="E29" s="95"/>
      <c r="F29" s="95"/>
      <c r="G29" s="95"/>
      <c r="H29" s="117"/>
    </row>
    <row r="30" spans="1:8" ht="15.75" thickBot="1">
      <c r="A30" s="105"/>
      <c r="B30" s="108"/>
      <c r="C30" s="78" t="s">
        <v>84</v>
      </c>
      <c r="D30" s="111"/>
      <c r="E30" s="97"/>
      <c r="F30" s="97"/>
      <c r="G30" s="97"/>
      <c r="H30" s="118"/>
    </row>
    <row r="31" spans="1:8" ht="30" customHeight="1" thickTop="1" thickBot="1">
      <c r="A31" s="134">
        <v>3</v>
      </c>
      <c r="B31" s="132" t="s">
        <v>248</v>
      </c>
      <c r="C31" s="31" t="s">
        <v>250</v>
      </c>
      <c r="D31" s="129">
        <v>1</v>
      </c>
      <c r="E31" s="94">
        <v>0</v>
      </c>
      <c r="F31" s="94">
        <f>D31*E31</f>
        <v>0</v>
      </c>
      <c r="G31" s="94"/>
      <c r="H31" s="143" t="s">
        <v>317</v>
      </c>
    </row>
    <row r="32" spans="1:8" ht="16.5" thickTop="1" thickBot="1">
      <c r="A32" s="135"/>
      <c r="B32" s="137"/>
      <c r="C32" s="31" t="s">
        <v>251</v>
      </c>
      <c r="D32" s="130"/>
      <c r="E32" s="95"/>
      <c r="F32" s="95"/>
      <c r="G32" s="95"/>
      <c r="H32" s="144"/>
    </row>
    <row r="33" spans="1:8" ht="16.5" thickTop="1" thickBot="1">
      <c r="A33" s="135"/>
      <c r="B33" s="137"/>
      <c r="C33" s="31" t="s">
        <v>252</v>
      </c>
      <c r="D33" s="130"/>
      <c r="E33" s="95"/>
      <c r="F33" s="95"/>
      <c r="G33" s="95"/>
      <c r="H33" s="144"/>
    </row>
    <row r="34" spans="1:8" ht="16.5" thickTop="1" thickBot="1">
      <c r="A34" s="135"/>
      <c r="B34" s="137"/>
      <c r="C34" s="31" t="s">
        <v>253</v>
      </c>
      <c r="D34" s="130"/>
      <c r="E34" s="95"/>
      <c r="F34" s="95"/>
      <c r="G34" s="95"/>
      <c r="H34" s="144"/>
    </row>
    <row r="35" spans="1:8" ht="16.5" thickTop="1" thickBot="1">
      <c r="A35" s="135"/>
      <c r="B35" s="137"/>
      <c r="C35" s="31" t="s">
        <v>254</v>
      </c>
      <c r="D35" s="130"/>
      <c r="E35" s="95"/>
      <c r="F35" s="95"/>
      <c r="G35" s="95"/>
      <c r="H35" s="144"/>
    </row>
    <row r="36" spans="1:8" ht="67.5" customHeight="1" thickTop="1" thickBot="1">
      <c r="A36" s="136"/>
      <c r="B36" s="133"/>
      <c r="C36" s="4" t="s">
        <v>255</v>
      </c>
      <c r="D36" s="131"/>
      <c r="E36" s="96"/>
      <c r="F36" s="96"/>
      <c r="G36" s="96"/>
      <c r="H36" s="144"/>
    </row>
    <row r="37" spans="1:8" ht="16.5" thickTop="1" thickBot="1">
      <c r="A37" s="134">
        <v>4</v>
      </c>
      <c r="B37" s="132" t="s">
        <v>249</v>
      </c>
      <c r="C37" s="31" t="s">
        <v>94</v>
      </c>
      <c r="D37" s="129">
        <v>1</v>
      </c>
      <c r="E37" s="94">
        <v>0</v>
      </c>
      <c r="F37" s="94">
        <f>D37*E37</f>
        <v>0</v>
      </c>
      <c r="G37" s="94"/>
      <c r="H37" s="143" t="s">
        <v>317</v>
      </c>
    </row>
    <row r="38" spans="1:8" ht="16.5" thickTop="1" thickBot="1">
      <c r="A38" s="135"/>
      <c r="B38" s="137"/>
      <c r="C38" s="31" t="s">
        <v>256</v>
      </c>
      <c r="D38" s="130"/>
      <c r="E38" s="95"/>
      <c r="F38" s="95"/>
      <c r="G38" s="95"/>
      <c r="H38" s="144"/>
    </row>
    <row r="39" spans="1:8" ht="16.5" thickTop="1" thickBot="1">
      <c r="A39" s="135"/>
      <c r="B39" s="137"/>
      <c r="C39" s="31" t="s">
        <v>258</v>
      </c>
      <c r="D39" s="130"/>
      <c r="E39" s="95"/>
      <c r="F39" s="95"/>
      <c r="G39" s="95"/>
      <c r="H39" s="144"/>
    </row>
    <row r="40" spans="1:8" ht="16.5" thickTop="1" thickBot="1">
      <c r="A40" s="135"/>
      <c r="B40" s="137"/>
      <c r="C40" s="31" t="s">
        <v>257</v>
      </c>
      <c r="D40" s="130"/>
      <c r="E40" s="95"/>
      <c r="F40" s="95"/>
      <c r="G40" s="95"/>
      <c r="H40" s="144"/>
    </row>
    <row r="41" spans="1:8" ht="16.5" thickTop="1" thickBot="1">
      <c r="A41" s="135"/>
      <c r="B41" s="137"/>
      <c r="C41" s="31" t="s">
        <v>260</v>
      </c>
      <c r="D41" s="130"/>
      <c r="E41" s="95"/>
      <c r="F41" s="95"/>
      <c r="G41" s="95"/>
      <c r="H41" s="144"/>
    </row>
    <row r="42" spans="1:8" ht="12.75" customHeight="1" thickTop="1" thickBot="1">
      <c r="A42" s="136"/>
      <c r="B42" s="133"/>
      <c r="C42" s="4" t="s">
        <v>259</v>
      </c>
      <c r="D42" s="131"/>
      <c r="E42" s="96"/>
      <c r="F42" s="96"/>
      <c r="G42" s="96"/>
      <c r="H42" s="144"/>
    </row>
    <row r="43" spans="1:8" ht="27" customHeight="1" thickTop="1" thickBot="1">
      <c r="A43" s="134">
        <v>5</v>
      </c>
      <c r="B43" s="132" t="s">
        <v>261</v>
      </c>
      <c r="C43" s="31" t="s">
        <v>262</v>
      </c>
      <c r="D43" s="129">
        <v>1</v>
      </c>
      <c r="E43" s="94">
        <v>0</v>
      </c>
      <c r="F43" s="94">
        <f>D43*E43</f>
        <v>0</v>
      </c>
      <c r="G43" s="94"/>
      <c r="H43" s="143" t="s">
        <v>317</v>
      </c>
    </row>
    <row r="44" spans="1:8" ht="16.5" thickTop="1" thickBot="1">
      <c r="A44" s="135"/>
      <c r="B44" s="137"/>
      <c r="C44" s="31" t="s">
        <v>264</v>
      </c>
      <c r="D44" s="130"/>
      <c r="E44" s="95"/>
      <c r="F44" s="95"/>
      <c r="G44" s="95"/>
      <c r="H44" s="144"/>
    </row>
    <row r="45" spans="1:8" ht="16.5" thickTop="1" thickBot="1">
      <c r="A45" s="135"/>
      <c r="B45" s="137"/>
      <c r="C45" s="31" t="s">
        <v>263</v>
      </c>
      <c r="D45" s="130"/>
      <c r="E45" s="95"/>
      <c r="F45" s="95"/>
      <c r="G45" s="95"/>
      <c r="H45" s="144"/>
    </row>
    <row r="46" spans="1:8" ht="16.5" thickTop="1" thickBot="1">
      <c r="A46" s="135"/>
      <c r="B46" s="137"/>
      <c r="C46" s="31" t="s">
        <v>265</v>
      </c>
      <c r="D46" s="130"/>
      <c r="E46" s="95"/>
      <c r="F46" s="95"/>
      <c r="G46" s="95"/>
      <c r="H46" s="144"/>
    </row>
    <row r="47" spans="1:8" ht="16.5" thickTop="1" thickBot="1">
      <c r="A47" s="135"/>
      <c r="B47" s="137"/>
      <c r="C47" s="31" t="s">
        <v>266</v>
      </c>
      <c r="D47" s="130"/>
      <c r="E47" s="95"/>
      <c r="F47" s="95"/>
      <c r="G47" s="95"/>
      <c r="H47" s="144"/>
    </row>
    <row r="48" spans="1:8" ht="23.25" customHeight="1" thickTop="1" thickBot="1">
      <c r="A48" s="136"/>
      <c r="B48" s="133"/>
      <c r="C48" s="4" t="s">
        <v>267</v>
      </c>
      <c r="D48" s="131"/>
      <c r="E48" s="96"/>
      <c r="F48" s="96"/>
      <c r="G48" s="96"/>
      <c r="H48" s="144"/>
    </row>
    <row r="49" spans="1:8" ht="15.75" customHeight="1" thickTop="1">
      <c r="A49" s="134">
        <v>6</v>
      </c>
      <c r="B49" s="132" t="s">
        <v>70</v>
      </c>
      <c r="C49" s="28" t="s">
        <v>217</v>
      </c>
      <c r="D49" s="129">
        <v>6</v>
      </c>
      <c r="E49" s="94">
        <v>0</v>
      </c>
      <c r="F49" s="94">
        <f>D49*E49</f>
        <v>0</v>
      </c>
      <c r="G49" s="94"/>
      <c r="H49" s="116" t="s">
        <v>318</v>
      </c>
    </row>
    <row r="50" spans="1:8" ht="15.75" customHeight="1">
      <c r="A50" s="135"/>
      <c r="B50" s="137"/>
      <c r="C50" s="29" t="s">
        <v>215</v>
      </c>
      <c r="D50" s="130"/>
      <c r="E50" s="95"/>
      <c r="F50" s="95"/>
      <c r="G50" s="95"/>
      <c r="H50" s="119"/>
    </row>
    <row r="51" spans="1:8" ht="15.75" customHeight="1">
      <c r="A51" s="135"/>
      <c r="B51" s="137"/>
      <c r="C51" s="29" t="s">
        <v>216</v>
      </c>
      <c r="D51" s="130"/>
      <c r="E51" s="95"/>
      <c r="F51" s="95"/>
      <c r="G51" s="95"/>
      <c r="H51" s="119"/>
    </row>
    <row r="52" spans="1:8" ht="15.75" customHeight="1">
      <c r="A52" s="135"/>
      <c r="B52" s="137"/>
      <c r="C52" s="29" t="s">
        <v>218</v>
      </c>
      <c r="D52" s="130"/>
      <c r="E52" s="95"/>
      <c r="F52" s="95"/>
      <c r="G52" s="95"/>
      <c r="H52" s="119"/>
    </row>
    <row r="53" spans="1:8" ht="32.25" customHeight="1" thickBot="1">
      <c r="A53" s="136"/>
      <c r="B53" s="133"/>
      <c r="C53" s="30" t="s">
        <v>214</v>
      </c>
      <c r="D53" s="131"/>
      <c r="E53" s="96"/>
      <c r="F53" s="96"/>
      <c r="G53" s="96"/>
      <c r="H53" s="120"/>
    </row>
    <row r="54" spans="1:8" ht="96" customHeight="1" thickTop="1" thickBot="1">
      <c r="A54" s="5">
        <v>7</v>
      </c>
      <c r="B54" s="4" t="s">
        <v>95</v>
      </c>
      <c r="C54" s="44" t="s">
        <v>164</v>
      </c>
      <c r="D54" s="43">
        <v>6</v>
      </c>
      <c r="E54" s="22">
        <v>0</v>
      </c>
      <c r="F54" s="22">
        <f>D54*E54</f>
        <v>0</v>
      </c>
      <c r="G54" s="22"/>
      <c r="H54" s="88" t="s">
        <v>319</v>
      </c>
    </row>
    <row r="55" spans="1:8" ht="16.5" thickTop="1" thickBot="1">
      <c r="A55" s="134">
        <v>8</v>
      </c>
      <c r="B55" s="132" t="s">
        <v>96</v>
      </c>
      <c r="C55" s="132" t="s">
        <v>268</v>
      </c>
      <c r="D55" s="129">
        <v>9</v>
      </c>
      <c r="E55" s="94">
        <v>0</v>
      </c>
      <c r="F55" s="94">
        <f>D55*E55</f>
        <v>0</v>
      </c>
      <c r="G55" s="94"/>
      <c r="H55" s="143" t="s">
        <v>318</v>
      </c>
    </row>
    <row r="56" spans="1:8" ht="16.5" thickTop="1" thickBot="1">
      <c r="A56" s="135"/>
      <c r="B56" s="137"/>
      <c r="C56" s="137"/>
      <c r="D56" s="130"/>
      <c r="E56" s="95"/>
      <c r="F56" s="101"/>
      <c r="G56" s="101"/>
      <c r="H56" s="144"/>
    </row>
    <row r="57" spans="1:8" ht="93" customHeight="1" thickTop="1" thickBot="1">
      <c r="A57" s="136"/>
      <c r="B57" s="133"/>
      <c r="C57" s="133"/>
      <c r="D57" s="131"/>
      <c r="E57" s="96"/>
      <c r="F57" s="102"/>
      <c r="G57" s="102"/>
      <c r="H57" s="144"/>
    </row>
    <row r="58" spans="1:8" ht="22.5" customHeight="1" thickTop="1">
      <c r="A58" s="134">
        <v>9</v>
      </c>
      <c r="B58" s="132" t="s">
        <v>40</v>
      </c>
      <c r="C58" s="64" t="s">
        <v>171</v>
      </c>
      <c r="D58" s="129">
        <v>1</v>
      </c>
      <c r="E58" s="94">
        <v>0</v>
      </c>
      <c r="F58" s="94">
        <f>D58*E58</f>
        <v>0</v>
      </c>
      <c r="G58" s="94"/>
      <c r="H58" s="116" t="s">
        <v>318</v>
      </c>
    </row>
    <row r="59" spans="1:8">
      <c r="A59" s="135"/>
      <c r="B59" s="137"/>
      <c r="C59" s="65" t="s">
        <v>170</v>
      </c>
      <c r="D59" s="130"/>
      <c r="E59" s="95"/>
      <c r="F59" s="95"/>
      <c r="G59" s="95"/>
      <c r="H59" s="119"/>
    </row>
    <row r="60" spans="1:8">
      <c r="A60" s="135"/>
      <c r="B60" s="137"/>
      <c r="C60" s="65" t="s">
        <v>167</v>
      </c>
      <c r="D60" s="130"/>
      <c r="E60" s="95"/>
      <c r="F60" s="95"/>
      <c r="G60" s="95"/>
      <c r="H60" s="119"/>
    </row>
    <row r="61" spans="1:8">
      <c r="A61" s="135"/>
      <c r="B61" s="137"/>
      <c r="C61" s="65" t="s">
        <v>74</v>
      </c>
      <c r="D61" s="130"/>
      <c r="E61" s="95"/>
      <c r="F61" s="95"/>
      <c r="G61" s="95"/>
      <c r="H61" s="119"/>
    </row>
    <row r="62" spans="1:8">
      <c r="A62" s="135"/>
      <c r="B62" s="137"/>
      <c r="C62" s="65" t="s">
        <v>139</v>
      </c>
      <c r="D62" s="130"/>
      <c r="E62" s="95"/>
      <c r="F62" s="95"/>
      <c r="G62" s="95"/>
      <c r="H62" s="119"/>
    </row>
    <row r="63" spans="1:8">
      <c r="A63" s="135"/>
      <c r="B63" s="137"/>
      <c r="C63" s="65" t="s">
        <v>166</v>
      </c>
      <c r="D63" s="130"/>
      <c r="E63" s="95"/>
      <c r="F63" s="95"/>
      <c r="G63" s="95"/>
      <c r="H63" s="119"/>
    </row>
    <row r="64" spans="1:8">
      <c r="A64" s="135"/>
      <c r="B64" s="137"/>
      <c r="C64" s="65" t="s">
        <v>168</v>
      </c>
      <c r="D64" s="130"/>
      <c r="E64" s="95"/>
      <c r="F64" s="95"/>
      <c r="G64" s="95"/>
      <c r="H64" s="119"/>
    </row>
    <row r="65" spans="1:8">
      <c r="A65" s="135"/>
      <c r="B65" s="137"/>
      <c r="C65" s="65" t="s">
        <v>169</v>
      </c>
      <c r="D65" s="130"/>
      <c r="E65" s="95"/>
      <c r="F65" s="95"/>
      <c r="G65" s="95"/>
      <c r="H65" s="119"/>
    </row>
    <row r="66" spans="1:8">
      <c r="A66" s="135"/>
      <c r="B66" s="137"/>
      <c r="C66" s="65" t="s">
        <v>41</v>
      </c>
      <c r="D66" s="130"/>
      <c r="E66" s="95"/>
      <c r="F66" s="95"/>
      <c r="G66" s="95"/>
      <c r="H66" s="119"/>
    </row>
    <row r="67" spans="1:8">
      <c r="A67" s="135"/>
      <c r="B67" s="137"/>
      <c r="C67" s="65" t="s">
        <v>42</v>
      </c>
      <c r="D67" s="130"/>
      <c r="E67" s="95"/>
      <c r="F67" s="95"/>
      <c r="G67" s="95"/>
      <c r="H67" s="119"/>
    </row>
    <row r="68" spans="1:8">
      <c r="A68" s="135"/>
      <c r="B68" s="137"/>
      <c r="C68" s="65" t="s">
        <v>43</v>
      </c>
      <c r="D68" s="130"/>
      <c r="E68" s="95"/>
      <c r="F68" s="95"/>
      <c r="G68" s="95"/>
      <c r="H68" s="119"/>
    </row>
    <row r="69" spans="1:8">
      <c r="A69" s="135"/>
      <c r="B69" s="137"/>
      <c r="C69" s="65" t="s">
        <v>165</v>
      </c>
      <c r="D69" s="130"/>
      <c r="E69" s="95"/>
      <c r="F69" s="95"/>
      <c r="G69" s="95"/>
      <c r="H69" s="119"/>
    </row>
    <row r="70" spans="1:8">
      <c r="A70" s="135"/>
      <c r="B70" s="137"/>
      <c r="C70" s="65" t="s">
        <v>44</v>
      </c>
      <c r="D70" s="130"/>
      <c r="E70" s="95"/>
      <c r="F70" s="95"/>
      <c r="G70" s="95"/>
      <c r="H70" s="119"/>
    </row>
    <row r="71" spans="1:8">
      <c r="A71" s="135"/>
      <c r="B71" s="137"/>
      <c r="C71" s="65" t="s">
        <v>45</v>
      </c>
      <c r="D71" s="130"/>
      <c r="E71" s="95"/>
      <c r="F71" s="95"/>
      <c r="G71" s="95"/>
      <c r="H71" s="119"/>
    </row>
    <row r="72" spans="1:8" ht="15.75" thickBot="1">
      <c r="A72" s="136"/>
      <c r="B72" s="133"/>
      <c r="C72" s="4"/>
      <c r="D72" s="131"/>
      <c r="E72" s="96"/>
      <c r="F72" s="96"/>
      <c r="G72" s="96"/>
      <c r="H72" s="120"/>
    </row>
    <row r="73" spans="1:8" ht="16.5" thickTop="1" thickBot="1">
      <c r="A73" s="134">
        <v>10</v>
      </c>
      <c r="B73" s="132" t="s">
        <v>46</v>
      </c>
      <c r="C73" s="64" t="s">
        <v>47</v>
      </c>
      <c r="D73" s="129">
        <v>1</v>
      </c>
      <c r="E73" s="94">
        <v>0</v>
      </c>
      <c r="F73" s="94">
        <f>D73*E73</f>
        <v>0</v>
      </c>
      <c r="G73" s="94"/>
      <c r="H73" s="143" t="s">
        <v>318</v>
      </c>
    </row>
    <row r="74" spans="1:8" ht="16.5" thickTop="1" thickBot="1">
      <c r="A74" s="135"/>
      <c r="B74" s="137"/>
      <c r="C74" s="65" t="s">
        <v>140</v>
      </c>
      <c r="D74" s="130"/>
      <c r="E74" s="95"/>
      <c r="F74" s="95"/>
      <c r="G74" s="95"/>
      <c r="H74" s="144"/>
    </row>
    <row r="75" spans="1:8" ht="16.5" thickTop="1" thickBot="1">
      <c r="A75" s="135"/>
      <c r="B75" s="137"/>
      <c r="C75" s="65" t="s">
        <v>141</v>
      </c>
      <c r="D75" s="130"/>
      <c r="E75" s="95"/>
      <c r="F75" s="95"/>
      <c r="G75" s="95"/>
      <c r="H75" s="144"/>
    </row>
    <row r="76" spans="1:8" ht="16.5" thickTop="1" thickBot="1">
      <c r="A76" s="135"/>
      <c r="B76" s="137"/>
      <c r="C76" s="65" t="s">
        <v>48</v>
      </c>
      <c r="D76" s="130"/>
      <c r="E76" s="95"/>
      <c r="F76" s="95"/>
      <c r="G76" s="95"/>
      <c r="H76" s="144"/>
    </row>
    <row r="77" spans="1:8" ht="16.5" thickTop="1" thickBot="1">
      <c r="A77" s="135"/>
      <c r="B77" s="137"/>
      <c r="C77" s="65" t="s">
        <v>172</v>
      </c>
      <c r="D77" s="130"/>
      <c r="E77" s="95"/>
      <c r="F77" s="95"/>
      <c r="G77" s="95"/>
      <c r="H77" s="144"/>
    </row>
    <row r="78" spans="1:8" ht="16.5" thickTop="1" thickBot="1">
      <c r="A78" s="135"/>
      <c r="B78" s="137"/>
      <c r="C78" s="65" t="s">
        <v>176</v>
      </c>
      <c r="D78" s="130"/>
      <c r="E78" s="95"/>
      <c r="F78" s="95"/>
      <c r="G78" s="95"/>
      <c r="H78" s="144"/>
    </row>
    <row r="79" spans="1:8" ht="16.5" thickTop="1" thickBot="1">
      <c r="A79" s="135"/>
      <c r="B79" s="137"/>
      <c r="C79" s="65" t="s">
        <v>173</v>
      </c>
      <c r="D79" s="130"/>
      <c r="E79" s="95"/>
      <c r="F79" s="95"/>
      <c r="G79" s="95"/>
      <c r="H79" s="144"/>
    </row>
    <row r="80" spans="1:8" ht="16.5" thickTop="1" thickBot="1">
      <c r="A80" s="135"/>
      <c r="B80" s="137"/>
      <c r="C80" s="65" t="s">
        <v>174</v>
      </c>
      <c r="D80" s="130"/>
      <c r="E80" s="95"/>
      <c r="F80" s="95"/>
      <c r="G80" s="95"/>
      <c r="H80" s="144"/>
    </row>
    <row r="81" spans="1:8" ht="16.5" thickTop="1" thickBot="1">
      <c r="A81" s="135"/>
      <c r="B81" s="137"/>
      <c r="C81" s="65" t="s">
        <v>142</v>
      </c>
      <c r="D81" s="130"/>
      <c r="E81" s="95"/>
      <c r="F81" s="95"/>
      <c r="G81" s="95"/>
      <c r="H81" s="144"/>
    </row>
    <row r="82" spans="1:8" ht="16.5" thickTop="1" thickBot="1">
      <c r="A82" s="135"/>
      <c r="B82" s="137"/>
      <c r="C82" s="65" t="s">
        <v>175</v>
      </c>
      <c r="D82" s="130"/>
      <c r="E82" s="95"/>
      <c r="F82" s="95"/>
      <c r="G82" s="95"/>
      <c r="H82" s="144"/>
    </row>
    <row r="83" spans="1:8" ht="16.5" thickTop="1" thickBot="1">
      <c r="A83" s="135"/>
      <c r="B83" s="137"/>
      <c r="C83" s="65" t="s">
        <v>49</v>
      </c>
      <c r="D83" s="130"/>
      <c r="E83" s="95"/>
      <c r="F83" s="95"/>
      <c r="G83" s="95"/>
      <c r="H83" s="144"/>
    </row>
    <row r="84" spans="1:8" ht="16.5" thickTop="1" thickBot="1">
      <c r="A84" s="136"/>
      <c r="B84" s="133"/>
      <c r="C84" s="4"/>
      <c r="D84" s="131"/>
      <c r="E84" s="96"/>
      <c r="F84" s="96"/>
      <c r="G84" s="96"/>
      <c r="H84" s="144"/>
    </row>
    <row r="85" spans="1:8" ht="110.25" customHeight="1" thickTop="1" thickBot="1">
      <c r="A85" s="5">
        <v>11</v>
      </c>
      <c r="B85" s="4" t="s">
        <v>97</v>
      </c>
      <c r="C85" s="4" t="s">
        <v>269</v>
      </c>
      <c r="D85" s="43">
        <v>1</v>
      </c>
      <c r="E85" s="22">
        <v>0</v>
      </c>
      <c r="F85" s="22">
        <f>D85*E85</f>
        <v>0</v>
      </c>
      <c r="G85" s="22"/>
      <c r="H85" s="88" t="s">
        <v>319</v>
      </c>
    </row>
    <row r="86" spans="1:8" ht="16.5" thickTop="1" thickBot="1">
      <c r="A86" s="134">
        <v>12</v>
      </c>
      <c r="B86" s="132" t="s">
        <v>98</v>
      </c>
      <c r="C86" s="28" t="s">
        <v>231</v>
      </c>
      <c r="D86" s="129">
        <v>6</v>
      </c>
      <c r="E86" s="94">
        <v>0</v>
      </c>
      <c r="F86" s="94">
        <f>D86*E86</f>
        <v>0</v>
      </c>
      <c r="G86" s="94"/>
      <c r="H86" s="143" t="s">
        <v>319</v>
      </c>
    </row>
    <row r="87" spans="1:8" ht="16.5" thickTop="1" thickBot="1">
      <c r="A87" s="135"/>
      <c r="B87" s="137"/>
      <c r="C87" s="29" t="s">
        <v>229</v>
      </c>
      <c r="D87" s="130"/>
      <c r="E87" s="95"/>
      <c r="F87" s="95"/>
      <c r="G87" s="95"/>
      <c r="H87" s="143"/>
    </row>
    <row r="88" spans="1:8" ht="16.5" thickTop="1" thickBot="1">
      <c r="A88" s="135"/>
      <c r="B88" s="137"/>
      <c r="C88" s="29" t="s">
        <v>230</v>
      </c>
      <c r="D88" s="130"/>
      <c r="E88" s="95"/>
      <c r="F88" s="95"/>
      <c r="G88" s="95"/>
      <c r="H88" s="143"/>
    </row>
    <row r="89" spans="1:8" ht="16.5" thickTop="1" thickBot="1">
      <c r="A89" s="135"/>
      <c r="B89" s="137"/>
      <c r="C89" s="29" t="s">
        <v>238</v>
      </c>
      <c r="D89" s="130"/>
      <c r="E89" s="95"/>
      <c r="F89" s="95"/>
      <c r="G89" s="95"/>
      <c r="H89" s="143"/>
    </row>
    <row r="90" spans="1:8" ht="16.5" thickTop="1" thickBot="1">
      <c r="A90" s="135"/>
      <c r="B90" s="137"/>
      <c r="C90" s="29" t="s">
        <v>232</v>
      </c>
      <c r="D90" s="130"/>
      <c r="E90" s="95"/>
      <c r="F90" s="95"/>
      <c r="G90" s="95"/>
      <c r="H90" s="143"/>
    </row>
    <row r="91" spans="1:8" ht="16.5" thickTop="1" thickBot="1">
      <c r="A91" s="135"/>
      <c r="B91" s="137"/>
      <c r="C91" s="29" t="s">
        <v>233</v>
      </c>
      <c r="D91" s="130"/>
      <c r="E91" s="95"/>
      <c r="F91" s="95"/>
      <c r="G91" s="95"/>
      <c r="H91" s="143"/>
    </row>
    <row r="92" spans="1:8" ht="16.5" thickTop="1" thickBot="1">
      <c r="A92" s="135"/>
      <c r="B92" s="137"/>
      <c r="C92" s="29" t="s">
        <v>234</v>
      </c>
      <c r="D92" s="130"/>
      <c r="E92" s="95"/>
      <c r="F92" s="95"/>
      <c r="G92" s="95"/>
      <c r="H92" s="143"/>
    </row>
    <row r="93" spans="1:8" ht="16.5" thickTop="1" thickBot="1">
      <c r="A93" s="135"/>
      <c r="B93" s="137"/>
      <c r="C93" s="29" t="s">
        <v>235</v>
      </c>
      <c r="D93" s="130"/>
      <c r="E93" s="95"/>
      <c r="F93" s="95"/>
      <c r="G93" s="95"/>
      <c r="H93" s="143"/>
    </row>
    <row r="94" spans="1:8" ht="16.5" thickTop="1" thickBot="1">
      <c r="A94" s="135"/>
      <c r="B94" s="137"/>
      <c r="C94" s="29" t="s">
        <v>237</v>
      </c>
      <c r="D94" s="130"/>
      <c r="E94" s="95"/>
      <c r="F94" s="95"/>
      <c r="G94" s="95"/>
      <c r="H94" s="143"/>
    </row>
    <row r="95" spans="1:8" ht="16.5" thickTop="1" thickBot="1">
      <c r="A95" s="135"/>
      <c r="B95" s="137"/>
      <c r="C95" s="29" t="s">
        <v>236</v>
      </c>
      <c r="D95" s="130"/>
      <c r="E95" s="95"/>
      <c r="F95" s="95"/>
      <c r="G95" s="95"/>
      <c r="H95" s="143"/>
    </row>
    <row r="96" spans="1:8" ht="16.5" thickTop="1" thickBot="1">
      <c r="A96" s="135"/>
      <c r="B96" s="137"/>
      <c r="C96" s="29" t="s">
        <v>239</v>
      </c>
      <c r="D96" s="130"/>
      <c r="E96" s="95"/>
      <c r="F96" s="95"/>
      <c r="G96" s="95"/>
      <c r="H96" s="143"/>
    </row>
    <row r="97" spans="1:8" ht="16.5" thickTop="1" thickBot="1">
      <c r="A97" s="135"/>
      <c r="B97" s="137"/>
      <c r="C97" s="29" t="s">
        <v>270</v>
      </c>
      <c r="D97" s="130"/>
      <c r="E97" s="95"/>
      <c r="F97" s="95"/>
      <c r="G97" s="95"/>
      <c r="H97" s="144"/>
    </row>
    <row r="98" spans="1:8" ht="16.5" thickTop="1" thickBot="1">
      <c r="A98" s="136"/>
      <c r="B98" s="133"/>
      <c r="C98" s="4"/>
      <c r="D98" s="131"/>
      <c r="E98" s="96"/>
      <c r="F98" s="96"/>
      <c r="G98" s="96"/>
      <c r="H98" s="144"/>
    </row>
    <row r="99" spans="1:8" ht="16.5" thickTop="1" thickBot="1">
      <c r="A99" s="134">
        <v>13</v>
      </c>
      <c r="B99" s="138" t="s">
        <v>99</v>
      </c>
      <c r="C99" s="42" t="s">
        <v>286</v>
      </c>
      <c r="D99" s="121">
        <v>1</v>
      </c>
      <c r="E99" s="126">
        <v>0</v>
      </c>
      <c r="F99" s="126">
        <f>D99*E99</f>
        <v>0</v>
      </c>
      <c r="G99" s="126"/>
      <c r="H99" s="143" t="s">
        <v>319</v>
      </c>
    </row>
    <row r="100" spans="1:8" ht="16.5" thickTop="1" thickBot="1">
      <c r="A100" s="135"/>
      <c r="B100" s="139"/>
      <c r="C100" s="42" t="s">
        <v>282</v>
      </c>
      <c r="D100" s="119"/>
      <c r="E100" s="127"/>
      <c r="F100" s="127"/>
      <c r="G100" s="127"/>
      <c r="H100" s="144"/>
    </row>
    <row r="101" spans="1:8" ht="16.5" thickTop="1" thickBot="1">
      <c r="A101" s="135"/>
      <c r="B101" s="139"/>
      <c r="C101" s="42" t="s">
        <v>283</v>
      </c>
      <c r="D101" s="119"/>
      <c r="E101" s="127"/>
      <c r="F101" s="127"/>
      <c r="G101" s="127"/>
      <c r="H101" s="144"/>
    </row>
    <row r="102" spans="1:8" ht="16.5" thickTop="1" thickBot="1">
      <c r="A102" s="135"/>
      <c r="B102" s="139"/>
      <c r="C102" s="42"/>
      <c r="D102" s="119"/>
      <c r="E102" s="127"/>
      <c r="F102" s="127"/>
      <c r="G102" s="127"/>
      <c r="H102" s="144"/>
    </row>
    <row r="103" spans="1:8" ht="16.5" thickTop="1" thickBot="1">
      <c r="A103" s="135"/>
      <c r="B103" s="139"/>
      <c r="C103" s="42" t="s">
        <v>287</v>
      </c>
      <c r="D103" s="119"/>
      <c r="E103" s="127"/>
      <c r="F103" s="127"/>
      <c r="G103" s="127"/>
      <c r="H103" s="144"/>
    </row>
    <row r="104" spans="1:8" ht="16.5" thickTop="1" thickBot="1">
      <c r="A104" s="135"/>
      <c r="B104" s="139"/>
      <c r="C104" s="42" t="s">
        <v>284</v>
      </c>
      <c r="D104" s="119"/>
      <c r="E104" s="127"/>
      <c r="F104" s="127"/>
      <c r="G104" s="127"/>
      <c r="H104" s="144"/>
    </row>
    <row r="105" spans="1:8" ht="16.5" thickTop="1" thickBot="1">
      <c r="A105" s="135"/>
      <c r="B105" s="139"/>
      <c r="C105" s="42" t="s">
        <v>285</v>
      </c>
      <c r="D105" s="119"/>
      <c r="E105" s="127"/>
      <c r="F105" s="127"/>
      <c r="G105" s="127"/>
      <c r="H105" s="144"/>
    </row>
    <row r="106" spans="1:8" ht="16.5" thickTop="1" thickBot="1">
      <c r="A106" s="135"/>
      <c r="B106" s="139"/>
      <c r="C106" s="42" t="s">
        <v>289</v>
      </c>
      <c r="D106" s="119"/>
      <c r="E106" s="127"/>
      <c r="F106" s="127"/>
      <c r="G106" s="127"/>
      <c r="H106" s="144"/>
    </row>
    <row r="107" spans="1:8" ht="16.5" thickTop="1" thickBot="1">
      <c r="A107" s="135"/>
      <c r="B107" s="139"/>
      <c r="C107" s="29"/>
      <c r="D107" s="119"/>
      <c r="E107" s="127"/>
      <c r="F107" s="127"/>
      <c r="G107" s="127"/>
      <c r="H107" s="144"/>
    </row>
    <row r="108" spans="1:8" ht="16.5" thickTop="1" thickBot="1">
      <c r="A108" s="136"/>
      <c r="B108" s="140"/>
      <c r="C108" s="79" t="s">
        <v>288</v>
      </c>
      <c r="D108" s="120"/>
      <c r="E108" s="128"/>
      <c r="F108" s="128"/>
      <c r="G108" s="128"/>
      <c r="H108" s="144"/>
    </row>
    <row r="109" spans="1:8" ht="47.25" customHeight="1" thickTop="1" thickBot="1">
      <c r="A109" s="134">
        <v>14</v>
      </c>
      <c r="B109" s="132" t="s">
        <v>100</v>
      </c>
      <c r="C109" s="129" t="s">
        <v>164</v>
      </c>
      <c r="D109" s="129">
        <v>6</v>
      </c>
      <c r="E109" s="94">
        <v>0</v>
      </c>
      <c r="F109" s="94">
        <f>D109*E109</f>
        <v>0</v>
      </c>
      <c r="G109" s="94"/>
      <c r="H109" s="143" t="s">
        <v>319</v>
      </c>
    </row>
    <row r="110" spans="1:8" ht="39.75" customHeight="1" thickTop="1" thickBot="1">
      <c r="A110" s="136"/>
      <c r="B110" s="133"/>
      <c r="C110" s="131"/>
      <c r="D110" s="131"/>
      <c r="E110" s="96"/>
      <c r="F110" s="96"/>
      <c r="G110" s="96"/>
      <c r="H110" s="144"/>
    </row>
    <row r="111" spans="1:8" ht="17.25" customHeight="1" thickTop="1" thickBot="1">
      <c r="A111" s="134">
        <v>15</v>
      </c>
      <c r="B111" s="132" t="s">
        <v>101</v>
      </c>
      <c r="C111" s="132" t="s">
        <v>277</v>
      </c>
      <c r="D111" s="129">
        <v>6</v>
      </c>
      <c r="E111" s="94">
        <v>0</v>
      </c>
      <c r="F111" s="94">
        <f>D111*E111</f>
        <v>0</v>
      </c>
      <c r="G111" s="94"/>
      <c r="H111" s="143" t="s">
        <v>319</v>
      </c>
    </row>
    <row r="112" spans="1:8" ht="121.5" customHeight="1" thickTop="1" thickBot="1">
      <c r="A112" s="136"/>
      <c r="B112" s="133"/>
      <c r="C112" s="133"/>
      <c r="D112" s="131"/>
      <c r="E112" s="96"/>
      <c r="F112" s="96"/>
      <c r="G112" s="96"/>
      <c r="H112" s="144"/>
    </row>
    <row r="113" spans="1:8" ht="16.5" thickTop="1" thickBot="1">
      <c r="A113" s="134">
        <v>16</v>
      </c>
      <c r="B113" s="132" t="s">
        <v>276</v>
      </c>
      <c r="C113" s="31" t="s">
        <v>275</v>
      </c>
      <c r="D113" s="129">
        <v>6</v>
      </c>
      <c r="E113" s="94">
        <v>0</v>
      </c>
      <c r="F113" s="94">
        <f>D113*E113</f>
        <v>0</v>
      </c>
      <c r="G113" s="94"/>
      <c r="H113" s="143" t="s">
        <v>319</v>
      </c>
    </row>
    <row r="114" spans="1:8" ht="16.5" thickTop="1" thickBot="1">
      <c r="A114" s="135"/>
      <c r="B114" s="137"/>
      <c r="C114" s="31" t="s">
        <v>102</v>
      </c>
      <c r="D114" s="130"/>
      <c r="E114" s="95"/>
      <c r="F114" s="95"/>
      <c r="G114" s="95"/>
      <c r="H114" s="144"/>
    </row>
    <row r="115" spans="1:8" ht="16.5" thickTop="1" thickBot="1">
      <c r="A115" s="135"/>
      <c r="B115" s="137"/>
      <c r="C115" s="31" t="s">
        <v>103</v>
      </c>
      <c r="D115" s="130"/>
      <c r="E115" s="95"/>
      <c r="F115" s="95"/>
      <c r="G115" s="95"/>
      <c r="H115" s="144"/>
    </row>
    <row r="116" spans="1:8" ht="16.5" thickTop="1" thickBot="1">
      <c r="A116" s="135"/>
      <c r="B116" s="137"/>
      <c r="C116" s="31" t="s">
        <v>104</v>
      </c>
      <c r="D116" s="130"/>
      <c r="E116" s="95"/>
      <c r="F116" s="95"/>
      <c r="G116" s="95"/>
      <c r="H116" s="144"/>
    </row>
    <row r="117" spans="1:8" ht="16.5" thickTop="1" thickBot="1">
      <c r="A117" s="135"/>
      <c r="B117" s="137"/>
      <c r="C117" s="31" t="s">
        <v>105</v>
      </c>
      <c r="D117" s="130"/>
      <c r="E117" s="95"/>
      <c r="F117" s="95"/>
      <c r="G117" s="95"/>
      <c r="H117" s="144"/>
    </row>
    <row r="118" spans="1:8" ht="16.5" thickTop="1" thickBot="1">
      <c r="A118" s="135"/>
      <c r="B118" s="137"/>
      <c r="C118" s="31" t="s">
        <v>274</v>
      </c>
      <c r="D118" s="130"/>
      <c r="E118" s="95"/>
      <c r="F118" s="95"/>
      <c r="G118" s="95"/>
      <c r="H118" s="144"/>
    </row>
    <row r="119" spans="1:8" ht="16.5" thickTop="1" thickBot="1">
      <c r="A119" s="135"/>
      <c r="B119" s="137"/>
      <c r="C119" s="31" t="s">
        <v>272</v>
      </c>
      <c r="D119" s="130"/>
      <c r="E119" s="95"/>
      <c r="F119" s="95"/>
      <c r="G119" s="95"/>
      <c r="H119" s="144"/>
    </row>
    <row r="120" spans="1:8" ht="21" customHeight="1" thickTop="1" thickBot="1">
      <c r="A120" s="136"/>
      <c r="B120" s="133"/>
      <c r="C120" s="4" t="s">
        <v>273</v>
      </c>
      <c r="D120" s="131"/>
      <c r="E120" s="96"/>
      <c r="F120" s="96"/>
      <c r="G120" s="96"/>
      <c r="H120" s="144"/>
    </row>
    <row r="121" spans="1:8" ht="24" customHeight="1" thickTop="1" thickBot="1">
      <c r="A121" s="134">
        <v>17</v>
      </c>
      <c r="B121" s="132" t="s">
        <v>281</v>
      </c>
      <c r="C121" s="31" t="s">
        <v>106</v>
      </c>
      <c r="D121" s="129">
        <v>6</v>
      </c>
      <c r="E121" s="94">
        <v>0</v>
      </c>
      <c r="F121" s="94">
        <f>D121*E121</f>
        <v>0</v>
      </c>
      <c r="G121" s="94"/>
      <c r="H121" s="143" t="s">
        <v>319</v>
      </c>
    </row>
    <row r="122" spans="1:8" ht="33.75" customHeight="1" thickTop="1" thickBot="1">
      <c r="A122" s="135"/>
      <c r="B122" s="137"/>
      <c r="C122" s="31" t="s">
        <v>278</v>
      </c>
      <c r="D122" s="130"/>
      <c r="E122" s="95"/>
      <c r="F122" s="95"/>
      <c r="G122" s="95"/>
      <c r="H122" s="144"/>
    </row>
    <row r="123" spans="1:8" ht="31.5" customHeight="1" thickTop="1" thickBot="1">
      <c r="A123" s="135"/>
      <c r="B123" s="137"/>
      <c r="C123" s="31" t="s">
        <v>280</v>
      </c>
      <c r="D123" s="130"/>
      <c r="E123" s="95"/>
      <c r="F123" s="95"/>
      <c r="G123" s="95"/>
      <c r="H123" s="144"/>
    </row>
    <row r="124" spans="1:8" ht="51" customHeight="1" thickTop="1" thickBot="1">
      <c r="A124" s="136"/>
      <c r="B124" s="133"/>
      <c r="C124" s="4" t="s">
        <v>279</v>
      </c>
      <c r="D124" s="131"/>
      <c r="E124" s="96"/>
      <c r="F124" s="96"/>
      <c r="G124" s="96"/>
      <c r="H124" s="144"/>
    </row>
    <row r="125" spans="1:8" ht="18.75" customHeight="1" thickTop="1" thickBot="1">
      <c r="C125" s="51"/>
      <c r="D125" s="50" t="s">
        <v>107</v>
      </c>
      <c r="E125" s="52">
        <f>SUM(E11:E124)</f>
        <v>0</v>
      </c>
      <c r="F125" s="52">
        <f>SUM(F11:F124)</f>
        <v>0</v>
      </c>
      <c r="G125" s="93"/>
      <c r="H125" s="92"/>
    </row>
    <row r="126" spans="1:8" ht="15.75" thickTop="1">
      <c r="G126" s="84"/>
    </row>
    <row r="130" spans="5:5">
      <c r="E130" s="10"/>
    </row>
  </sheetData>
  <mergeCells count="120">
    <mergeCell ref="B3:H3"/>
    <mergeCell ref="B4:G4"/>
    <mergeCell ref="C2:G2"/>
    <mergeCell ref="H113:H120"/>
    <mergeCell ref="H121:H124"/>
    <mergeCell ref="H49:H53"/>
    <mergeCell ref="H55:H57"/>
    <mergeCell ref="H58:H72"/>
    <mergeCell ref="H73:H84"/>
    <mergeCell ref="H86:H98"/>
    <mergeCell ref="H99:H108"/>
    <mergeCell ref="H19:H30"/>
    <mergeCell ref="H31:H36"/>
    <mergeCell ref="H37:H42"/>
    <mergeCell ref="H43:H48"/>
    <mergeCell ref="H109:H110"/>
    <mergeCell ref="H111:H112"/>
    <mergeCell ref="C8:C10"/>
    <mergeCell ref="A11:A18"/>
    <mergeCell ref="B11:B18"/>
    <mergeCell ref="D11:D18"/>
    <mergeCell ref="E11:E18"/>
    <mergeCell ref="H8:H10"/>
    <mergeCell ref="H11:H18"/>
    <mergeCell ref="D19:D30"/>
    <mergeCell ref="E19:E30"/>
    <mergeCell ref="F37:F42"/>
    <mergeCell ref="A31:A36"/>
    <mergeCell ref="B31:B36"/>
    <mergeCell ref="A8:A10"/>
    <mergeCell ref="B8:B10"/>
    <mergeCell ref="D8:D10"/>
    <mergeCell ref="F11:F18"/>
    <mergeCell ref="F8:F10"/>
    <mergeCell ref="F43:F48"/>
    <mergeCell ref="A43:A48"/>
    <mergeCell ref="B43:B48"/>
    <mergeCell ref="D43:D48"/>
    <mergeCell ref="E43:E48"/>
    <mergeCell ref="G37:G42"/>
    <mergeCell ref="G43:G48"/>
    <mergeCell ref="E58:E72"/>
    <mergeCell ref="A37:A42"/>
    <mergeCell ref="B37:B42"/>
    <mergeCell ref="D37:D42"/>
    <mergeCell ref="E37:E42"/>
    <mergeCell ref="B49:B53"/>
    <mergeCell ref="A49:A53"/>
    <mergeCell ref="F58:F72"/>
    <mergeCell ref="A55:A57"/>
    <mergeCell ref="B55:B57"/>
    <mergeCell ref="C55:C57"/>
    <mergeCell ref="D55:D57"/>
    <mergeCell ref="E55:E57"/>
    <mergeCell ref="F55:F57"/>
    <mergeCell ref="A58:A72"/>
    <mergeCell ref="B58:B72"/>
    <mergeCell ref="D58:D72"/>
    <mergeCell ref="F73:F84"/>
    <mergeCell ref="A86:A98"/>
    <mergeCell ref="B86:B98"/>
    <mergeCell ref="D86:D98"/>
    <mergeCell ref="E86:E98"/>
    <mergeCell ref="F86:F98"/>
    <mergeCell ref="A73:A84"/>
    <mergeCell ref="B73:B84"/>
    <mergeCell ref="F99:F108"/>
    <mergeCell ref="A109:A110"/>
    <mergeCell ref="B109:B110"/>
    <mergeCell ref="D109:D110"/>
    <mergeCell ref="E109:E110"/>
    <mergeCell ref="B99:B108"/>
    <mergeCell ref="D99:D108"/>
    <mergeCell ref="E99:E108"/>
    <mergeCell ref="B113:B120"/>
    <mergeCell ref="D113:D120"/>
    <mergeCell ref="F109:F110"/>
    <mergeCell ref="F113:F120"/>
    <mergeCell ref="A111:A112"/>
    <mergeCell ref="C109:C110"/>
    <mergeCell ref="F111:F112"/>
    <mergeCell ref="E111:E112"/>
    <mergeCell ref="B111:B112"/>
    <mergeCell ref="C111:C112"/>
    <mergeCell ref="A99:A108"/>
    <mergeCell ref="D73:D84"/>
    <mergeCell ref="E73:E84"/>
    <mergeCell ref="F121:F124"/>
    <mergeCell ref="A121:A124"/>
    <mergeCell ref="B121:B124"/>
    <mergeCell ref="D121:D124"/>
    <mergeCell ref="E121:E124"/>
    <mergeCell ref="A113:A120"/>
    <mergeCell ref="F49:F53"/>
    <mergeCell ref="E49:E53"/>
    <mergeCell ref="D49:D53"/>
    <mergeCell ref="E113:E120"/>
    <mergeCell ref="D111:D112"/>
    <mergeCell ref="G8:G10"/>
    <mergeCell ref="E8:E9"/>
    <mergeCell ref="G109:G110"/>
    <mergeCell ref="G111:G112"/>
    <mergeCell ref="G113:G120"/>
    <mergeCell ref="A1:H1"/>
    <mergeCell ref="G11:G18"/>
    <mergeCell ref="G19:G30"/>
    <mergeCell ref="G31:G36"/>
    <mergeCell ref="D31:D36"/>
    <mergeCell ref="E31:E36"/>
    <mergeCell ref="F31:F36"/>
    <mergeCell ref="F19:F30"/>
    <mergeCell ref="A19:A30"/>
    <mergeCell ref="B19:B30"/>
    <mergeCell ref="G121:G124"/>
    <mergeCell ref="G49:G53"/>
    <mergeCell ref="G55:G57"/>
    <mergeCell ref="G58:G72"/>
    <mergeCell ref="G73:G84"/>
    <mergeCell ref="G86:G98"/>
    <mergeCell ref="G99:G108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rowBreaks count="2" manualBreakCount="2">
    <brk id="54" max="16383" man="1"/>
    <brk id="1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tabSelected="1" view="pageBreakPreview" topLeftCell="A61" zoomScale="60" zoomScaleNormal="100" workbookViewId="0">
      <selection activeCell="B4" sqref="B4:H4"/>
    </sheetView>
  </sheetViews>
  <sheetFormatPr defaultRowHeight="15"/>
  <cols>
    <col min="1" max="1" width="4.28515625" customWidth="1"/>
    <col min="2" max="2" width="13.5703125" customWidth="1"/>
    <col min="3" max="3" width="51.42578125" customWidth="1"/>
    <col min="4" max="4" width="6.42578125" customWidth="1"/>
    <col min="5" max="5" width="15" customWidth="1"/>
    <col min="6" max="7" width="11.42578125" customWidth="1"/>
    <col min="8" max="8" width="20" customWidth="1"/>
  </cols>
  <sheetData>
    <row r="1" spans="1:10" ht="15.75" customHeight="1">
      <c r="A1" s="98" t="s">
        <v>322</v>
      </c>
      <c r="B1" s="98"/>
      <c r="C1" s="98"/>
      <c r="D1" s="98"/>
      <c r="E1" s="98"/>
      <c r="F1" s="98"/>
      <c r="G1" s="98"/>
      <c r="H1" s="98"/>
    </row>
    <row r="2" spans="1:10" ht="15.75" customHeight="1">
      <c r="A2" s="82"/>
      <c r="B2" s="82"/>
      <c r="C2" s="85" t="s">
        <v>313</v>
      </c>
      <c r="D2" s="82"/>
      <c r="E2" s="82"/>
      <c r="F2" s="82"/>
      <c r="G2" s="82"/>
      <c r="H2" s="82"/>
    </row>
    <row r="3" spans="1:10" ht="44.25" customHeight="1">
      <c r="A3" s="6"/>
      <c r="B3" s="152" t="s">
        <v>323</v>
      </c>
      <c r="C3" s="152"/>
      <c r="D3" s="152"/>
      <c r="E3" s="152"/>
      <c r="F3" s="152"/>
      <c r="G3" s="152"/>
      <c r="H3" s="152"/>
      <c r="I3" s="152"/>
      <c r="J3" s="152"/>
    </row>
    <row r="4" spans="1:10" ht="16.5" customHeight="1">
      <c r="A4" s="6"/>
      <c r="B4" s="152" t="s">
        <v>324</v>
      </c>
      <c r="C4" s="152"/>
      <c r="D4" s="152"/>
      <c r="E4" s="152"/>
      <c r="F4" s="152"/>
      <c r="G4" s="152"/>
      <c r="H4" s="152"/>
      <c r="I4" s="151"/>
      <c r="J4" s="151"/>
    </row>
    <row r="5" spans="1:10" ht="15.75" customHeight="1">
      <c r="A5" s="6"/>
      <c r="B5" s="7" t="s">
        <v>290</v>
      </c>
    </row>
    <row r="6" spans="1:10" ht="15.75" customHeight="1">
      <c r="B6" s="7"/>
    </row>
    <row r="7" spans="1:10" ht="15.6" customHeight="1" thickBot="1"/>
    <row r="8" spans="1:10" ht="63.6" customHeight="1" thickTop="1">
      <c r="A8" s="113" t="s">
        <v>0</v>
      </c>
      <c r="B8" s="99" t="s">
        <v>1</v>
      </c>
      <c r="C8" s="99" t="s">
        <v>314</v>
      </c>
      <c r="D8" s="99" t="s">
        <v>2</v>
      </c>
      <c r="E8" s="99" t="s">
        <v>316</v>
      </c>
      <c r="F8" s="99" t="s">
        <v>89</v>
      </c>
      <c r="G8" s="99" t="s">
        <v>310</v>
      </c>
      <c r="H8" s="122" t="s">
        <v>321</v>
      </c>
    </row>
    <row r="9" spans="1:10" ht="15" customHeight="1" thickBot="1">
      <c r="A9" s="114"/>
      <c r="B9" s="103"/>
      <c r="C9" s="103"/>
      <c r="D9" s="103"/>
      <c r="E9" s="100"/>
      <c r="F9" s="103"/>
      <c r="G9" s="103"/>
      <c r="H9" s="123"/>
    </row>
    <row r="10" spans="1:10" ht="15" customHeight="1" thickTop="1" thickBot="1">
      <c r="A10" s="115"/>
      <c r="B10" s="100"/>
      <c r="C10" s="100"/>
      <c r="D10" s="100"/>
      <c r="E10" s="2" t="s">
        <v>3</v>
      </c>
      <c r="F10" s="100"/>
      <c r="G10" s="100"/>
      <c r="H10" s="124"/>
    </row>
    <row r="11" spans="1:10" ht="16.5" thickTop="1" thickBot="1">
      <c r="A11" s="134">
        <v>1</v>
      </c>
      <c r="B11" s="132" t="s">
        <v>11</v>
      </c>
      <c r="C11" s="31" t="s">
        <v>5</v>
      </c>
      <c r="D11" s="129">
        <v>9</v>
      </c>
      <c r="E11" s="148">
        <v>0</v>
      </c>
      <c r="F11" s="94">
        <f>D11*E11</f>
        <v>0</v>
      </c>
      <c r="G11" s="94"/>
      <c r="H11" s="143" t="s">
        <v>320</v>
      </c>
    </row>
    <row r="12" spans="1:10" ht="16.5" thickTop="1" thickBot="1">
      <c r="A12" s="135"/>
      <c r="B12" s="137"/>
      <c r="C12" s="31"/>
      <c r="D12" s="130"/>
      <c r="E12" s="149"/>
      <c r="F12" s="95"/>
      <c r="G12" s="95"/>
      <c r="H12" s="144"/>
    </row>
    <row r="13" spans="1:10" ht="27" thickTop="1" thickBot="1">
      <c r="A13" s="135"/>
      <c r="B13" s="137"/>
      <c r="C13" s="69" t="s">
        <v>134</v>
      </c>
      <c r="D13" s="130"/>
      <c r="E13" s="149"/>
      <c r="F13" s="95"/>
      <c r="G13" s="95"/>
      <c r="H13" s="144"/>
    </row>
    <row r="14" spans="1:10" ht="16.5" thickTop="1" thickBot="1">
      <c r="A14" s="135"/>
      <c r="B14" s="137"/>
      <c r="C14" s="67" t="s">
        <v>135</v>
      </c>
      <c r="D14" s="130"/>
      <c r="E14" s="149"/>
      <c r="F14" s="95"/>
      <c r="G14" s="95"/>
      <c r="H14" s="144"/>
    </row>
    <row r="15" spans="1:10" ht="16.5" thickTop="1" thickBot="1">
      <c r="A15" s="135"/>
      <c r="B15" s="137"/>
      <c r="C15" s="67" t="s">
        <v>178</v>
      </c>
      <c r="D15" s="130"/>
      <c r="E15" s="149"/>
      <c r="F15" s="95"/>
      <c r="G15" s="95"/>
      <c r="H15" s="144"/>
    </row>
    <row r="16" spans="1:10" ht="16.5" thickTop="1" thickBot="1">
      <c r="A16" s="135"/>
      <c r="B16" s="137"/>
      <c r="C16" s="67" t="s">
        <v>136</v>
      </c>
      <c r="D16" s="130"/>
      <c r="E16" s="149"/>
      <c r="F16" s="95"/>
      <c r="G16" s="95"/>
      <c r="H16" s="144"/>
    </row>
    <row r="17" spans="1:8" ht="16.5" thickTop="1" thickBot="1">
      <c r="A17" s="135"/>
      <c r="B17" s="137"/>
      <c r="C17" s="67" t="s">
        <v>179</v>
      </c>
      <c r="D17" s="130"/>
      <c r="E17" s="149"/>
      <c r="F17" s="95"/>
      <c r="G17" s="95"/>
      <c r="H17" s="144"/>
    </row>
    <row r="18" spans="1:8" ht="16.5" thickTop="1" thickBot="1">
      <c r="A18" s="135"/>
      <c r="B18" s="137"/>
      <c r="C18" s="67" t="s">
        <v>180</v>
      </c>
      <c r="D18" s="130"/>
      <c r="E18" s="149"/>
      <c r="F18" s="95"/>
      <c r="G18" s="95"/>
      <c r="H18" s="144"/>
    </row>
    <row r="19" spans="1:8" ht="16.5" thickTop="1" thickBot="1">
      <c r="A19" s="135"/>
      <c r="B19" s="137"/>
      <c r="C19" s="67" t="s">
        <v>137</v>
      </c>
      <c r="D19" s="130"/>
      <c r="E19" s="149"/>
      <c r="F19" s="95"/>
      <c r="G19" s="95"/>
      <c r="H19" s="144"/>
    </row>
    <row r="20" spans="1:8" ht="16.5" thickTop="1" thickBot="1">
      <c r="A20" s="136"/>
      <c r="B20" s="133"/>
      <c r="C20" s="35"/>
      <c r="D20" s="131"/>
      <c r="E20" s="150"/>
      <c r="F20" s="96"/>
      <c r="G20" s="96"/>
      <c r="H20" s="144"/>
    </row>
    <row r="21" spans="1:8" ht="15.6" customHeight="1" thickTop="1">
      <c r="A21" s="134">
        <v>2</v>
      </c>
      <c r="B21" s="132" t="s">
        <v>111</v>
      </c>
      <c r="C21" s="31" t="s">
        <v>294</v>
      </c>
      <c r="D21" s="145">
        <v>9</v>
      </c>
      <c r="E21" s="148">
        <v>0</v>
      </c>
      <c r="F21" s="94">
        <f>D21*E21</f>
        <v>0</v>
      </c>
      <c r="G21" s="94"/>
      <c r="H21" s="116" t="s">
        <v>320</v>
      </c>
    </row>
    <row r="22" spans="1:8">
      <c r="A22" s="135"/>
      <c r="B22" s="137"/>
      <c r="C22" s="3"/>
      <c r="D22" s="146"/>
      <c r="E22" s="149"/>
      <c r="F22" s="95"/>
      <c r="G22" s="95"/>
      <c r="H22" s="117"/>
    </row>
    <row r="23" spans="1:8">
      <c r="A23" s="135"/>
      <c r="B23" s="137"/>
      <c r="C23" s="67" t="s">
        <v>295</v>
      </c>
      <c r="D23" s="146"/>
      <c r="E23" s="149"/>
      <c r="F23" s="95"/>
      <c r="G23" s="95"/>
      <c r="H23" s="117"/>
    </row>
    <row r="24" spans="1:8">
      <c r="A24" s="135"/>
      <c r="B24" s="137"/>
      <c r="C24" s="67" t="s">
        <v>296</v>
      </c>
      <c r="D24" s="146"/>
      <c r="E24" s="149"/>
      <c r="F24" s="95"/>
      <c r="G24" s="95"/>
      <c r="H24" s="117"/>
    </row>
    <row r="25" spans="1:8">
      <c r="A25" s="135"/>
      <c r="B25" s="137"/>
      <c r="C25" s="67" t="s">
        <v>297</v>
      </c>
      <c r="D25" s="146"/>
      <c r="E25" s="149"/>
      <c r="F25" s="95"/>
      <c r="G25" s="95"/>
      <c r="H25" s="117"/>
    </row>
    <row r="26" spans="1:8">
      <c r="A26" s="135"/>
      <c r="B26" s="137"/>
      <c r="C26" s="67" t="s">
        <v>298</v>
      </c>
      <c r="D26" s="146"/>
      <c r="E26" s="149"/>
      <c r="F26" s="95"/>
      <c r="G26" s="95"/>
      <c r="H26" s="117"/>
    </row>
    <row r="27" spans="1:8">
      <c r="A27" s="135"/>
      <c r="B27" s="137"/>
      <c r="C27" s="67" t="s">
        <v>299</v>
      </c>
      <c r="D27" s="146"/>
      <c r="E27" s="149"/>
      <c r="F27" s="95"/>
      <c r="G27" s="95"/>
      <c r="H27" s="117"/>
    </row>
    <row r="28" spans="1:8">
      <c r="A28" s="135"/>
      <c r="B28" s="137"/>
      <c r="C28" s="67" t="s">
        <v>300</v>
      </c>
      <c r="D28" s="146"/>
      <c r="E28" s="149"/>
      <c r="F28" s="95"/>
      <c r="G28" s="95"/>
      <c r="H28" s="117"/>
    </row>
    <row r="29" spans="1:8">
      <c r="A29" s="135"/>
      <c r="B29" s="137"/>
      <c r="C29" s="67" t="s">
        <v>301</v>
      </c>
      <c r="D29" s="146"/>
      <c r="E29" s="149"/>
      <c r="F29" s="95"/>
      <c r="G29" s="95"/>
      <c r="H29" s="117"/>
    </row>
    <row r="30" spans="1:8" ht="15.75" thickBot="1">
      <c r="A30" s="136"/>
      <c r="B30" s="133"/>
      <c r="C30" s="71"/>
      <c r="D30" s="147"/>
      <c r="E30" s="150"/>
      <c r="F30" s="96"/>
      <c r="G30" s="96"/>
      <c r="H30" s="125"/>
    </row>
    <row r="31" spans="1:8" ht="16.5" thickTop="1" thickBot="1">
      <c r="A31" s="134">
        <v>3</v>
      </c>
      <c r="B31" s="132" t="s">
        <v>12</v>
      </c>
      <c r="C31" s="31" t="s">
        <v>294</v>
      </c>
      <c r="D31" s="129">
        <v>9</v>
      </c>
      <c r="E31" s="94">
        <v>0</v>
      </c>
      <c r="F31" s="94">
        <f>D31*E31</f>
        <v>0</v>
      </c>
      <c r="G31" s="94"/>
      <c r="H31" s="143" t="s">
        <v>320</v>
      </c>
    </row>
    <row r="32" spans="1:8" ht="16.5" thickTop="1" thickBot="1">
      <c r="A32" s="135"/>
      <c r="B32" s="137"/>
      <c r="C32" s="36"/>
      <c r="D32" s="130"/>
      <c r="E32" s="95"/>
      <c r="F32" s="95"/>
      <c r="G32" s="95"/>
      <c r="H32" s="144"/>
    </row>
    <row r="33" spans="1:8" ht="16.5" thickTop="1" thickBot="1">
      <c r="A33" s="135"/>
      <c r="B33" s="137"/>
      <c r="C33" s="75" t="s">
        <v>302</v>
      </c>
      <c r="D33" s="130"/>
      <c r="E33" s="95"/>
      <c r="F33" s="95"/>
      <c r="G33" s="95"/>
      <c r="H33" s="144"/>
    </row>
    <row r="34" spans="1:8" ht="16.5" thickTop="1" thickBot="1">
      <c r="A34" s="135"/>
      <c r="B34" s="137"/>
      <c r="C34" s="75" t="s">
        <v>303</v>
      </c>
      <c r="D34" s="130"/>
      <c r="E34" s="95"/>
      <c r="F34" s="95"/>
      <c r="G34" s="95"/>
      <c r="H34" s="144"/>
    </row>
    <row r="35" spans="1:8" ht="16.5" thickTop="1" thickBot="1">
      <c r="A35" s="135"/>
      <c r="B35" s="137"/>
      <c r="C35" s="75" t="s">
        <v>304</v>
      </c>
      <c r="D35" s="130"/>
      <c r="E35" s="95"/>
      <c r="F35" s="95"/>
      <c r="G35" s="95"/>
      <c r="H35" s="144"/>
    </row>
    <row r="36" spans="1:8" ht="27" thickTop="1" thickBot="1">
      <c r="A36" s="135"/>
      <c r="B36" s="137"/>
      <c r="C36" s="75" t="s">
        <v>305</v>
      </c>
      <c r="D36" s="130"/>
      <c r="E36" s="95"/>
      <c r="F36" s="95"/>
      <c r="G36" s="95"/>
      <c r="H36" s="144"/>
    </row>
    <row r="37" spans="1:8" ht="27" thickTop="1" thickBot="1">
      <c r="A37" s="135"/>
      <c r="B37" s="137"/>
      <c r="C37" s="75" t="s">
        <v>306</v>
      </c>
      <c r="D37" s="130"/>
      <c r="E37" s="95"/>
      <c r="F37" s="95"/>
      <c r="G37" s="95"/>
      <c r="H37" s="144"/>
    </row>
    <row r="38" spans="1:8" ht="16.5" thickTop="1" thickBot="1">
      <c r="A38" s="135"/>
      <c r="B38" s="137"/>
      <c r="C38" s="75" t="s">
        <v>307</v>
      </c>
      <c r="D38" s="130"/>
      <c r="E38" s="95"/>
      <c r="F38" s="95"/>
      <c r="G38" s="95"/>
      <c r="H38" s="144"/>
    </row>
    <row r="39" spans="1:8" ht="16.5" thickTop="1" thickBot="1">
      <c r="A39" s="135"/>
      <c r="B39" s="137"/>
      <c r="C39" s="75" t="s">
        <v>308</v>
      </c>
      <c r="D39" s="130"/>
      <c r="E39" s="95"/>
      <c r="F39" s="95"/>
      <c r="G39" s="95"/>
      <c r="H39" s="144"/>
    </row>
    <row r="40" spans="1:8" ht="16.5" thickTop="1" thickBot="1">
      <c r="A40" s="135"/>
      <c r="B40" s="137"/>
      <c r="C40" s="75" t="s">
        <v>309</v>
      </c>
      <c r="D40" s="130"/>
      <c r="E40" s="95"/>
      <c r="F40" s="95"/>
      <c r="G40" s="95"/>
      <c r="H40" s="144"/>
    </row>
    <row r="41" spans="1:8" ht="16.5" thickTop="1" thickBot="1">
      <c r="A41" s="136"/>
      <c r="B41" s="133"/>
      <c r="C41" s="4"/>
      <c r="D41" s="131"/>
      <c r="E41" s="96"/>
      <c r="F41" s="96"/>
      <c r="G41" s="96"/>
      <c r="H41" s="144"/>
    </row>
    <row r="42" spans="1:8" ht="16.5" thickTop="1" thickBot="1">
      <c r="A42" s="134">
        <v>4</v>
      </c>
      <c r="B42" s="132" t="s">
        <v>13</v>
      </c>
      <c r="C42" s="31" t="s">
        <v>5</v>
      </c>
      <c r="D42" s="129">
        <v>9</v>
      </c>
      <c r="E42" s="94">
        <v>0</v>
      </c>
      <c r="F42" s="94">
        <f>D42*E42</f>
        <v>0</v>
      </c>
      <c r="G42" s="94"/>
      <c r="H42" s="143" t="s">
        <v>320</v>
      </c>
    </row>
    <row r="43" spans="1:8" ht="16.5" thickTop="1" thickBot="1">
      <c r="A43" s="135"/>
      <c r="B43" s="137"/>
      <c r="C43" s="3"/>
      <c r="D43" s="130"/>
      <c r="E43" s="95"/>
      <c r="F43" s="95"/>
      <c r="G43" s="95"/>
      <c r="H43" s="144"/>
    </row>
    <row r="44" spans="1:8" ht="39.75" thickTop="1" thickBot="1">
      <c r="A44" s="135"/>
      <c r="B44" s="137"/>
      <c r="C44" s="67" t="s">
        <v>293</v>
      </c>
      <c r="D44" s="130"/>
      <c r="E44" s="95"/>
      <c r="F44" s="95"/>
      <c r="G44" s="95"/>
      <c r="H44" s="144"/>
    </row>
    <row r="45" spans="1:8" ht="16.5" thickTop="1" thickBot="1">
      <c r="A45" s="135"/>
      <c r="B45" s="137"/>
      <c r="C45" s="68" t="s">
        <v>114</v>
      </c>
      <c r="D45" s="130"/>
      <c r="E45" s="95"/>
      <c r="F45" s="95"/>
      <c r="G45" s="95"/>
      <c r="H45" s="144"/>
    </row>
    <row r="46" spans="1:8" ht="27" thickTop="1" thickBot="1">
      <c r="A46" s="135"/>
      <c r="B46" s="137"/>
      <c r="C46" s="67" t="s">
        <v>292</v>
      </c>
      <c r="D46" s="130"/>
      <c r="E46" s="95"/>
      <c r="F46" s="95"/>
      <c r="G46" s="95"/>
      <c r="H46" s="144"/>
    </row>
    <row r="47" spans="1:8" ht="16.5" thickTop="1" thickBot="1">
      <c r="A47" s="135"/>
      <c r="B47" s="137"/>
      <c r="C47" s="67" t="s">
        <v>291</v>
      </c>
      <c r="D47" s="130"/>
      <c r="E47" s="95"/>
      <c r="F47" s="95"/>
      <c r="G47" s="95"/>
      <c r="H47" s="144"/>
    </row>
    <row r="48" spans="1:8" ht="16.899999999999999" customHeight="1" thickTop="1" thickBot="1">
      <c r="A48" s="135"/>
      <c r="B48" s="137"/>
      <c r="C48" s="3"/>
      <c r="D48" s="130"/>
      <c r="E48" s="95"/>
      <c r="F48" s="95"/>
      <c r="G48" s="95"/>
      <c r="H48" s="144"/>
    </row>
    <row r="49" spans="1:8" ht="16.5" thickTop="1" thickBot="1">
      <c r="A49" s="136"/>
      <c r="B49" s="133"/>
      <c r="C49" s="35"/>
      <c r="D49" s="131"/>
      <c r="E49" s="96"/>
      <c r="F49" s="96"/>
      <c r="G49" s="96"/>
      <c r="H49" s="144"/>
    </row>
    <row r="50" spans="1:8" ht="16.5" thickTop="1" thickBot="1">
      <c r="A50" s="134">
        <v>5</v>
      </c>
      <c r="B50" s="132" t="s">
        <v>14</v>
      </c>
      <c r="C50" s="31" t="s">
        <v>5</v>
      </c>
      <c r="D50" s="129">
        <v>9</v>
      </c>
      <c r="E50" s="94">
        <v>0</v>
      </c>
      <c r="F50" s="94">
        <f>D50*E50</f>
        <v>0</v>
      </c>
      <c r="G50" s="94"/>
      <c r="H50" s="143" t="s">
        <v>320</v>
      </c>
    </row>
    <row r="51" spans="1:8" ht="16.5" thickTop="1" thickBot="1">
      <c r="A51" s="135"/>
      <c r="B51" s="137"/>
      <c r="C51" s="31"/>
      <c r="D51" s="130"/>
      <c r="E51" s="95"/>
      <c r="F51" s="95"/>
      <c r="G51" s="95"/>
      <c r="H51" s="144"/>
    </row>
    <row r="52" spans="1:8" ht="27" thickTop="1" thickBot="1">
      <c r="A52" s="135"/>
      <c r="B52" s="137"/>
      <c r="C52" s="69" t="s">
        <v>15</v>
      </c>
      <c r="D52" s="130"/>
      <c r="E52" s="95"/>
      <c r="F52" s="95"/>
      <c r="G52" s="95"/>
      <c r="H52" s="144"/>
    </row>
    <row r="53" spans="1:8" ht="16.5" thickTop="1" thickBot="1">
      <c r="A53" s="135"/>
      <c r="B53" s="137"/>
      <c r="C53" s="69" t="s">
        <v>115</v>
      </c>
      <c r="D53" s="130"/>
      <c r="E53" s="95"/>
      <c r="F53" s="95"/>
      <c r="G53" s="95"/>
      <c r="H53" s="144"/>
    </row>
    <row r="54" spans="1:8" ht="16.5" thickTop="1" thickBot="1">
      <c r="A54" s="135"/>
      <c r="B54" s="137"/>
      <c r="C54" s="69" t="s">
        <v>116</v>
      </c>
      <c r="D54" s="130"/>
      <c r="E54" s="95"/>
      <c r="F54" s="95"/>
      <c r="G54" s="95"/>
      <c r="H54" s="144"/>
    </row>
    <row r="55" spans="1:8" ht="16.5" thickTop="1" thickBot="1">
      <c r="A55" s="135"/>
      <c r="B55" s="137"/>
      <c r="C55" s="69" t="s">
        <v>117</v>
      </c>
      <c r="D55" s="130"/>
      <c r="E55" s="95"/>
      <c r="F55" s="95"/>
      <c r="G55" s="95"/>
      <c r="H55" s="144"/>
    </row>
    <row r="56" spans="1:8" ht="16.5" thickTop="1" thickBot="1">
      <c r="A56" s="135"/>
      <c r="B56" s="137"/>
      <c r="C56" s="69" t="s">
        <v>118</v>
      </c>
      <c r="D56" s="130"/>
      <c r="E56" s="95"/>
      <c r="F56" s="95"/>
      <c r="G56" s="95"/>
      <c r="H56" s="144"/>
    </row>
    <row r="57" spans="1:8" ht="16.5" thickTop="1" thickBot="1">
      <c r="A57" s="136"/>
      <c r="B57" s="133"/>
      <c r="C57" s="4"/>
      <c r="D57" s="131"/>
      <c r="E57" s="96"/>
      <c r="F57" s="96"/>
      <c r="G57" s="96"/>
      <c r="H57" s="144"/>
    </row>
    <row r="58" spans="1:8" ht="16.5" thickTop="1" thickBot="1">
      <c r="A58" s="134">
        <v>6</v>
      </c>
      <c r="B58" s="132" t="s">
        <v>16</v>
      </c>
      <c r="C58" s="70" t="s">
        <v>119</v>
      </c>
      <c r="D58" s="129">
        <v>9</v>
      </c>
      <c r="E58" s="148">
        <v>0</v>
      </c>
      <c r="F58" s="94">
        <f>D58*E58</f>
        <v>0</v>
      </c>
      <c r="G58" s="94"/>
      <c r="H58" s="143" t="s">
        <v>320</v>
      </c>
    </row>
    <row r="59" spans="1:8" ht="16.5" thickTop="1" thickBot="1">
      <c r="A59" s="135"/>
      <c r="B59" s="137"/>
      <c r="C59" s="70" t="s">
        <v>120</v>
      </c>
      <c r="D59" s="130"/>
      <c r="E59" s="149"/>
      <c r="F59" s="95"/>
      <c r="G59" s="95"/>
      <c r="H59" s="144"/>
    </row>
    <row r="60" spans="1:8" ht="16.5" thickTop="1" thickBot="1">
      <c r="A60" s="135"/>
      <c r="B60" s="137"/>
      <c r="C60" s="70" t="s">
        <v>121</v>
      </c>
      <c r="D60" s="130"/>
      <c r="E60" s="149"/>
      <c r="F60" s="95"/>
      <c r="G60" s="95"/>
      <c r="H60" s="144"/>
    </row>
    <row r="61" spans="1:8" ht="16.5" thickTop="1" thickBot="1">
      <c r="A61" s="136"/>
      <c r="B61" s="133"/>
      <c r="C61" s="71" t="s">
        <v>122</v>
      </c>
      <c r="D61" s="131"/>
      <c r="E61" s="150"/>
      <c r="F61" s="96"/>
      <c r="G61" s="96"/>
      <c r="H61" s="144"/>
    </row>
    <row r="62" spans="1:8" ht="16.5" thickTop="1" thickBot="1">
      <c r="A62" s="134">
        <v>7</v>
      </c>
      <c r="B62" s="132" t="s">
        <v>17</v>
      </c>
      <c r="C62" s="31" t="s">
        <v>5</v>
      </c>
      <c r="D62" s="129">
        <v>9</v>
      </c>
      <c r="E62" s="94">
        <v>0</v>
      </c>
      <c r="F62" s="94">
        <f>D62*E62</f>
        <v>0</v>
      </c>
      <c r="G62" s="94"/>
      <c r="H62" s="143" t="s">
        <v>320</v>
      </c>
    </row>
    <row r="63" spans="1:8" ht="16.5" thickTop="1" thickBot="1">
      <c r="A63" s="135"/>
      <c r="B63" s="137"/>
      <c r="C63" s="38"/>
      <c r="D63" s="130"/>
      <c r="E63" s="95"/>
      <c r="F63" s="95"/>
      <c r="G63" s="95"/>
      <c r="H63" s="144"/>
    </row>
    <row r="64" spans="1:8" ht="16.5" thickTop="1" thickBot="1">
      <c r="A64" s="135"/>
      <c r="B64" s="137"/>
      <c r="C64" s="39" t="s">
        <v>28</v>
      </c>
      <c r="D64" s="130"/>
      <c r="E64" s="95"/>
      <c r="F64" s="95"/>
      <c r="G64" s="95"/>
      <c r="H64" s="144"/>
    </row>
    <row r="65" spans="1:8" ht="16.5" thickTop="1" thickBot="1">
      <c r="A65" s="135"/>
      <c r="B65" s="137"/>
      <c r="C65" s="39" t="s">
        <v>29</v>
      </c>
      <c r="D65" s="130"/>
      <c r="E65" s="95"/>
      <c r="F65" s="95"/>
      <c r="G65" s="95"/>
      <c r="H65" s="144"/>
    </row>
    <row r="66" spans="1:8" ht="16.5" thickTop="1" thickBot="1">
      <c r="A66" s="135"/>
      <c r="B66" s="137"/>
      <c r="C66" s="39" t="s">
        <v>30</v>
      </c>
      <c r="D66" s="130"/>
      <c r="E66" s="95"/>
      <c r="F66" s="95"/>
      <c r="G66" s="95"/>
      <c r="H66" s="144"/>
    </row>
    <row r="67" spans="1:8" ht="16.5" thickTop="1" thickBot="1">
      <c r="A67" s="135"/>
      <c r="B67" s="137"/>
      <c r="C67" s="39" t="s">
        <v>31</v>
      </c>
      <c r="D67" s="130"/>
      <c r="E67" s="95"/>
      <c r="F67" s="95"/>
      <c r="G67" s="95"/>
      <c r="H67" s="144"/>
    </row>
    <row r="68" spans="1:8" ht="16.5" thickTop="1" thickBot="1">
      <c r="A68" s="135"/>
      <c r="B68" s="137"/>
      <c r="C68" s="39" t="s">
        <v>32</v>
      </c>
      <c r="D68" s="130"/>
      <c r="E68" s="95"/>
      <c r="F68" s="95"/>
      <c r="G68" s="95"/>
      <c r="H68" s="144"/>
    </row>
    <row r="69" spans="1:8" ht="16.5" thickTop="1" thickBot="1">
      <c r="A69" s="135"/>
      <c r="B69" s="137"/>
      <c r="C69" s="39" t="s">
        <v>33</v>
      </c>
      <c r="D69" s="130"/>
      <c r="E69" s="95"/>
      <c r="F69" s="95"/>
      <c r="G69" s="95"/>
      <c r="H69" s="144"/>
    </row>
    <row r="70" spans="1:8" ht="16.5" thickTop="1" thickBot="1">
      <c r="A70" s="135"/>
      <c r="B70" s="137"/>
      <c r="C70" s="39">
        <v>0.5</v>
      </c>
      <c r="D70" s="130"/>
      <c r="E70" s="95"/>
      <c r="F70" s="95"/>
      <c r="G70" s="95"/>
      <c r="H70" s="144"/>
    </row>
    <row r="71" spans="1:8" ht="16.5" thickTop="1" thickBot="1">
      <c r="A71" s="135"/>
      <c r="B71" s="137"/>
      <c r="C71" s="39">
        <v>0.75</v>
      </c>
      <c r="D71" s="130"/>
      <c r="E71" s="95"/>
      <c r="F71" s="95"/>
      <c r="G71" s="95"/>
      <c r="H71" s="144"/>
    </row>
    <row r="72" spans="1:8" ht="16.5" thickTop="1" thickBot="1">
      <c r="A72" s="135"/>
      <c r="B72" s="137"/>
      <c r="C72" s="39">
        <v>1</v>
      </c>
      <c r="D72" s="130"/>
      <c r="E72" s="95"/>
      <c r="F72" s="95"/>
      <c r="G72" s="95"/>
      <c r="H72" s="144"/>
    </row>
    <row r="73" spans="1:8" ht="16.5" thickTop="1" thickBot="1">
      <c r="A73" s="135"/>
      <c r="B73" s="137"/>
      <c r="C73" s="39">
        <v>1.5</v>
      </c>
      <c r="D73" s="130"/>
      <c r="E73" s="95"/>
      <c r="F73" s="95"/>
      <c r="G73" s="95"/>
      <c r="H73" s="144"/>
    </row>
    <row r="74" spans="1:8" ht="16.5" thickTop="1" thickBot="1">
      <c r="A74" s="135"/>
      <c r="B74" s="137"/>
      <c r="C74" s="39">
        <v>2.5</v>
      </c>
      <c r="D74" s="130"/>
      <c r="E74" s="95"/>
      <c r="F74" s="95"/>
      <c r="G74" s="95"/>
      <c r="H74" s="144"/>
    </row>
    <row r="75" spans="1:8" ht="16.5" thickTop="1" thickBot="1">
      <c r="A75" s="135"/>
      <c r="B75" s="137"/>
      <c r="C75" s="39">
        <v>4</v>
      </c>
      <c r="D75" s="130"/>
      <c r="E75" s="95"/>
      <c r="F75" s="95"/>
      <c r="G75" s="95"/>
      <c r="H75" s="144"/>
    </row>
    <row r="76" spans="1:8" ht="16.5" thickTop="1" thickBot="1">
      <c r="A76" s="136"/>
      <c r="B76" s="133"/>
      <c r="C76" s="40" t="s">
        <v>18</v>
      </c>
      <c r="D76" s="131"/>
      <c r="E76" s="96"/>
      <c r="F76" s="96"/>
      <c r="G76" s="96"/>
      <c r="H76" s="144"/>
    </row>
    <row r="77" spans="1:8" ht="16.5" thickTop="1" thickBot="1">
      <c r="A77" s="134">
        <v>8</v>
      </c>
      <c r="B77" s="132" t="s">
        <v>19</v>
      </c>
      <c r="C77" s="31" t="s">
        <v>5</v>
      </c>
      <c r="D77" s="129">
        <v>9</v>
      </c>
      <c r="E77" s="148">
        <v>0</v>
      </c>
      <c r="F77" s="94">
        <f>D77*E77</f>
        <v>0</v>
      </c>
      <c r="G77" s="94"/>
      <c r="H77" s="143" t="s">
        <v>320</v>
      </c>
    </row>
    <row r="78" spans="1:8" ht="16.5" thickTop="1" thickBot="1">
      <c r="A78" s="135"/>
      <c r="B78" s="137"/>
      <c r="C78" s="31"/>
      <c r="D78" s="130"/>
      <c r="E78" s="149"/>
      <c r="F78" s="95"/>
      <c r="G78" s="95"/>
      <c r="H78" s="144"/>
    </row>
    <row r="79" spans="1:8" ht="16.5" thickTop="1" thickBot="1">
      <c r="A79" s="135"/>
      <c r="B79" s="137"/>
      <c r="C79" s="31" t="s">
        <v>20</v>
      </c>
      <c r="D79" s="130"/>
      <c r="E79" s="149"/>
      <c r="F79" s="95"/>
      <c r="G79" s="95"/>
      <c r="H79" s="144"/>
    </row>
    <row r="80" spans="1:8" ht="16.5" thickTop="1" thickBot="1">
      <c r="A80" s="135"/>
      <c r="B80" s="137"/>
      <c r="C80" s="31" t="s">
        <v>21</v>
      </c>
      <c r="D80" s="130"/>
      <c r="E80" s="149"/>
      <c r="F80" s="95"/>
      <c r="G80" s="95"/>
      <c r="H80" s="144"/>
    </row>
    <row r="81" spans="1:8" ht="16.5" thickTop="1" thickBot="1">
      <c r="A81" s="135"/>
      <c r="B81" s="137"/>
      <c r="C81" s="31" t="s">
        <v>27</v>
      </c>
      <c r="D81" s="130"/>
      <c r="E81" s="149"/>
      <c r="F81" s="95"/>
      <c r="G81" s="95"/>
      <c r="H81" s="144"/>
    </row>
    <row r="82" spans="1:8" ht="16.5" thickTop="1" thickBot="1">
      <c r="A82" s="135"/>
      <c r="B82" s="137"/>
      <c r="C82" s="31" t="s">
        <v>22</v>
      </c>
      <c r="D82" s="130"/>
      <c r="E82" s="149"/>
      <c r="F82" s="95"/>
      <c r="G82" s="95"/>
      <c r="H82" s="144"/>
    </row>
    <row r="83" spans="1:8" ht="16.5" thickTop="1" thickBot="1">
      <c r="A83" s="135"/>
      <c r="B83" s="137"/>
      <c r="C83" s="31" t="s">
        <v>23</v>
      </c>
      <c r="D83" s="130"/>
      <c r="E83" s="149"/>
      <c r="F83" s="95"/>
      <c r="G83" s="95"/>
      <c r="H83" s="144"/>
    </row>
    <row r="84" spans="1:8" ht="16.5" thickTop="1" thickBot="1">
      <c r="A84" s="135"/>
      <c r="B84" s="137"/>
      <c r="C84" s="76" t="s">
        <v>138</v>
      </c>
      <c r="D84" s="130"/>
      <c r="E84" s="149"/>
      <c r="F84" s="95"/>
      <c r="G84" s="95"/>
      <c r="H84" s="144"/>
    </row>
    <row r="85" spans="1:8" ht="16.5" thickTop="1" thickBot="1">
      <c r="A85" s="135"/>
      <c r="B85" s="137"/>
      <c r="C85" s="31"/>
      <c r="D85" s="130"/>
      <c r="E85" s="149"/>
      <c r="F85" s="95"/>
      <c r="G85" s="95"/>
      <c r="H85" s="144"/>
    </row>
    <row r="86" spans="1:8" ht="16.5" thickTop="1" thickBot="1">
      <c r="A86" s="135"/>
      <c r="B86" s="137"/>
      <c r="C86" s="37" t="s">
        <v>24</v>
      </c>
      <c r="D86" s="130"/>
      <c r="E86" s="149"/>
      <c r="F86" s="95"/>
      <c r="G86" s="95"/>
      <c r="H86" s="144"/>
    </row>
    <row r="87" spans="1:8" ht="16.5" thickTop="1" thickBot="1">
      <c r="A87" s="135"/>
      <c r="B87" s="137"/>
      <c r="C87" s="31" t="s">
        <v>25</v>
      </c>
      <c r="D87" s="130"/>
      <c r="E87" s="149"/>
      <c r="F87" s="95"/>
      <c r="G87" s="95"/>
      <c r="H87" s="144"/>
    </row>
    <row r="88" spans="1:8" ht="16.5" thickTop="1" thickBot="1">
      <c r="A88" s="135"/>
      <c r="B88" s="137"/>
      <c r="C88" s="31" t="s">
        <v>26</v>
      </c>
      <c r="D88" s="130"/>
      <c r="E88" s="149"/>
      <c r="F88" s="95"/>
      <c r="G88" s="95"/>
      <c r="H88" s="144"/>
    </row>
    <row r="89" spans="1:8" ht="16.5" thickTop="1" thickBot="1">
      <c r="A89" s="136"/>
      <c r="B89" s="133"/>
      <c r="C89" s="4"/>
      <c r="D89" s="131"/>
      <c r="E89" s="150"/>
      <c r="F89" s="96"/>
      <c r="G89" s="96"/>
      <c r="H89" s="144"/>
    </row>
    <row r="90" spans="1:8" ht="26.25" customHeight="1" thickTop="1">
      <c r="A90" s="104">
        <v>9</v>
      </c>
      <c r="B90" s="129" t="s">
        <v>110</v>
      </c>
      <c r="C90" s="31" t="s">
        <v>5</v>
      </c>
      <c r="D90" s="129">
        <v>9</v>
      </c>
      <c r="E90" s="94">
        <v>0</v>
      </c>
      <c r="F90" s="94">
        <f>D90*E90</f>
        <v>0</v>
      </c>
      <c r="G90" s="94"/>
      <c r="H90" s="116" t="s">
        <v>320</v>
      </c>
    </row>
    <row r="91" spans="1:8">
      <c r="A91" s="105"/>
      <c r="B91" s="130"/>
      <c r="C91" s="31"/>
      <c r="D91" s="130"/>
      <c r="E91" s="95"/>
      <c r="F91" s="95"/>
      <c r="G91" s="95"/>
      <c r="H91" s="119"/>
    </row>
    <row r="92" spans="1:8">
      <c r="A92" s="105"/>
      <c r="B92" s="130"/>
      <c r="C92" s="72" t="s">
        <v>6</v>
      </c>
      <c r="D92" s="130"/>
      <c r="E92" s="95"/>
      <c r="F92" s="95"/>
      <c r="G92" s="95"/>
      <c r="H92" s="119"/>
    </row>
    <row r="93" spans="1:8" ht="27.75" customHeight="1">
      <c r="A93" s="105"/>
      <c r="B93" s="130"/>
      <c r="C93" s="73" t="s">
        <v>123</v>
      </c>
      <c r="D93" s="130"/>
      <c r="E93" s="95"/>
      <c r="F93" s="95"/>
      <c r="G93" s="95"/>
      <c r="H93" s="119"/>
    </row>
    <row r="94" spans="1:8" ht="40.5" customHeight="1">
      <c r="A94" s="105"/>
      <c r="B94" s="130"/>
      <c r="C94" s="73" t="s">
        <v>124</v>
      </c>
      <c r="D94" s="130"/>
      <c r="E94" s="95"/>
      <c r="F94" s="95"/>
      <c r="G94" s="95"/>
      <c r="H94" s="119"/>
    </row>
    <row r="95" spans="1:8" ht="28.5" customHeight="1">
      <c r="A95" s="105"/>
      <c r="B95" s="130"/>
      <c r="C95" s="73" t="s">
        <v>125</v>
      </c>
      <c r="D95" s="130"/>
      <c r="E95" s="95"/>
      <c r="F95" s="95"/>
      <c r="G95" s="95"/>
      <c r="H95" s="119"/>
    </row>
    <row r="96" spans="1:8">
      <c r="A96" s="105"/>
      <c r="B96" s="130"/>
      <c r="C96" s="73" t="s">
        <v>126</v>
      </c>
      <c r="D96" s="130"/>
      <c r="E96" s="95"/>
      <c r="F96" s="95"/>
      <c r="G96" s="95"/>
      <c r="H96" s="119"/>
    </row>
    <row r="97" spans="1:8">
      <c r="A97" s="105"/>
      <c r="B97" s="130"/>
      <c r="C97" s="73" t="s">
        <v>7</v>
      </c>
      <c r="D97" s="130"/>
      <c r="E97" s="95"/>
      <c r="F97" s="95"/>
      <c r="G97" s="95"/>
      <c r="H97" s="119"/>
    </row>
    <row r="98" spans="1:8" ht="25.5">
      <c r="A98" s="105"/>
      <c r="B98" s="130"/>
      <c r="C98" s="73" t="s">
        <v>127</v>
      </c>
      <c r="D98" s="130"/>
      <c r="E98" s="95"/>
      <c r="F98" s="95"/>
      <c r="G98" s="95"/>
      <c r="H98" s="119"/>
    </row>
    <row r="99" spans="1:8">
      <c r="A99" s="105"/>
      <c r="B99" s="130"/>
      <c r="C99" s="73" t="s">
        <v>8</v>
      </c>
      <c r="D99" s="130"/>
      <c r="E99" s="95"/>
      <c r="F99" s="95"/>
      <c r="G99" s="95"/>
      <c r="H99" s="119"/>
    </row>
    <row r="100" spans="1:8">
      <c r="A100" s="105"/>
      <c r="B100" s="130"/>
      <c r="C100" s="73" t="s">
        <v>9</v>
      </c>
      <c r="D100" s="130"/>
      <c r="E100" s="95"/>
      <c r="F100" s="95"/>
      <c r="G100" s="95"/>
      <c r="H100" s="119"/>
    </row>
    <row r="101" spans="1:8" ht="38.25">
      <c r="A101" s="105"/>
      <c r="B101" s="130"/>
      <c r="C101" s="73" t="s">
        <v>128</v>
      </c>
      <c r="D101" s="130"/>
      <c r="E101" s="95"/>
      <c r="F101" s="95"/>
      <c r="G101" s="95"/>
      <c r="H101" s="119"/>
    </row>
    <row r="102" spans="1:8" ht="25.5">
      <c r="A102" s="105"/>
      <c r="B102" s="130"/>
      <c r="C102" s="73" t="s">
        <v>129</v>
      </c>
      <c r="D102" s="130"/>
      <c r="E102" s="95"/>
      <c r="F102" s="95"/>
      <c r="G102" s="95"/>
      <c r="H102" s="119"/>
    </row>
    <row r="103" spans="1:8" ht="15.75" thickBot="1">
      <c r="A103" s="105"/>
      <c r="B103" s="130"/>
      <c r="C103" s="39"/>
      <c r="D103" s="130"/>
      <c r="E103" s="95"/>
      <c r="F103" s="95"/>
      <c r="G103" s="95"/>
      <c r="H103" s="119"/>
    </row>
    <row r="104" spans="1:8" ht="15.75" customHeight="1" thickTop="1">
      <c r="A104" s="134">
        <v>10</v>
      </c>
      <c r="B104" s="132" t="s">
        <v>10</v>
      </c>
      <c r="C104" s="20" t="s">
        <v>5</v>
      </c>
      <c r="D104" s="145">
        <v>9</v>
      </c>
      <c r="E104" s="148">
        <v>0</v>
      </c>
      <c r="F104" s="94">
        <f>D104*E104</f>
        <v>0</v>
      </c>
      <c r="G104" s="94"/>
      <c r="H104" s="116" t="s">
        <v>320</v>
      </c>
    </row>
    <row r="105" spans="1:8" ht="15.75" customHeight="1">
      <c r="A105" s="135"/>
      <c r="B105" s="137"/>
      <c r="C105" s="72" t="s">
        <v>130</v>
      </c>
      <c r="D105" s="146"/>
      <c r="E105" s="149"/>
      <c r="F105" s="95"/>
      <c r="G105" s="95"/>
      <c r="H105" s="119"/>
    </row>
    <row r="106" spans="1:8" ht="15.75" customHeight="1">
      <c r="A106" s="135"/>
      <c r="B106" s="137"/>
      <c r="C106" s="72" t="s">
        <v>131</v>
      </c>
      <c r="D106" s="146"/>
      <c r="E106" s="149"/>
      <c r="F106" s="95"/>
      <c r="G106" s="95"/>
      <c r="H106" s="119"/>
    </row>
    <row r="107" spans="1:8" ht="15.75" customHeight="1">
      <c r="A107" s="135"/>
      <c r="B107" s="137"/>
      <c r="C107" s="72" t="s">
        <v>132</v>
      </c>
      <c r="D107" s="146"/>
      <c r="E107" s="149"/>
      <c r="F107" s="95"/>
      <c r="G107" s="95"/>
      <c r="H107" s="119"/>
    </row>
    <row r="108" spans="1:8" ht="36" customHeight="1" thickBot="1">
      <c r="A108" s="136"/>
      <c r="B108" s="133"/>
      <c r="C108" s="74" t="s">
        <v>133</v>
      </c>
      <c r="D108" s="147"/>
      <c r="E108" s="150"/>
      <c r="F108" s="96"/>
      <c r="G108" s="96"/>
      <c r="H108" s="120"/>
    </row>
    <row r="109" spans="1:8" ht="18.75" customHeight="1" thickTop="1" thickBot="1">
      <c r="A109" s="21"/>
      <c r="B109" s="32"/>
      <c r="C109" s="33"/>
      <c r="D109" s="34" t="s">
        <v>91</v>
      </c>
      <c r="E109" s="23">
        <f>SUM(E11:E108)</f>
        <v>0</v>
      </c>
      <c r="F109" s="23">
        <f>SUM(F11:F108)</f>
        <v>0</v>
      </c>
      <c r="G109" s="81"/>
      <c r="H109" s="92"/>
    </row>
    <row r="110" spans="1:8" ht="15.75" thickTop="1">
      <c r="G110" s="84"/>
    </row>
  </sheetData>
  <mergeCells count="81">
    <mergeCell ref="B3:J3"/>
    <mergeCell ref="B4:H4"/>
    <mergeCell ref="H8:H10"/>
    <mergeCell ref="H11:H20"/>
    <mergeCell ref="H21:H30"/>
    <mergeCell ref="H31:H41"/>
    <mergeCell ref="G21:G30"/>
    <mergeCell ref="H62:H76"/>
    <mergeCell ref="G8:G10"/>
    <mergeCell ref="G11:G20"/>
    <mergeCell ref="G31:G41"/>
    <mergeCell ref="G42:G49"/>
    <mergeCell ref="H77:H89"/>
    <mergeCell ref="H42:H49"/>
    <mergeCell ref="H50:H57"/>
    <mergeCell ref="H58:H61"/>
    <mergeCell ref="F8:F10"/>
    <mergeCell ref="A11:A20"/>
    <mergeCell ref="B11:B20"/>
    <mergeCell ref="D11:D20"/>
    <mergeCell ref="E11:E20"/>
    <mergeCell ref="A8:A10"/>
    <mergeCell ref="B8:B10"/>
    <mergeCell ref="C8:C10"/>
    <mergeCell ref="D8:D10"/>
    <mergeCell ref="A31:A41"/>
    <mergeCell ref="B31:B41"/>
    <mergeCell ref="D31:D41"/>
    <mergeCell ref="D21:D30"/>
    <mergeCell ref="E21:E30"/>
    <mergeCell ref="E50:E57"/>
    <mergeCell ref="A50:A57"/>
    <mergeCell ref="A42:A49"/>
    <mergeCell ref="B42:B49"/>
    <mergeCell ref="D42:D49"/>
    <mergeCell ref="F50:F57"/>
    <mergeCell ref="G58:G61"/>
    <mergeCell ref="G62:G76"/>
    <mergeCell ref="G50:G57"/>
    <mergeCell ref="A58:A61"/>
    <mergeCell ref="B58:B61"/>
    <mergeCell ref="D58:D61"/>
    <mergeCell ref="E58:E61"/>
    <mergeCell ref="B50:B57"/>
    <mergeCell ref="D50:D57"/>
    <mergeCell ref="A62:A76"/>
    <mergeCell ref="A77:A89"/>
    <mergeCell ref="B77:B89"/>
    <mergeCell ref="D77:D89"/>
    <mergeCell ref="E77:E89"/>
    <mergeCell ref="B62:B76"/>
    <mergeCell ref="D62:D76"/>
    <mergeCell ref="E62:E76"/>
    <mergeCell ref="A104:A108"/>
    <mergeCell ref="B104:B108"/>
    <mergeCell ref="D104:D108"/>
    <mergeCell ref="E104:E108"/>
    <mergeCell ref="A90:A103"/>
    <mergeCell ref="D90:D103"/>
    <mergeCell ref="E90:E103"/>
    <mergeCell ref="B90:B103"/>
    <mergeCell ref="H90:H103"/>
    <mergeCell ref="F58:F61"/>
    <mergeCell ref="F62:F76"/>
    <mergeCell ref="G90:G103"/>
    <mergeCell ref="H104:H108"/>
    <mergeCell ref="F77:F89"/>
    <mergeCell ref="F90:F103"/>
    <mergeCell ref="F104:F108"/>
    <mergeCell ref="G77:G89"/>
    <mergeCell ref="G104:G108"/>
    <mergeCell ref="E8:E9"/>
    <mergeCell ref="A1:H1"/>
    <mergeCell ref="F11:F20"/>
    <mergeCell ref="F21:F30"/>
    <mergeCell ref="F31:F41"/>
    <mergeCell ref="F42:F49"/>
    <mergeCell ref="E42:E49"/>
    <mergeCell ref="E31:E41"/>
    <mergeCell ref="A21:A30"/>
    <mergeCell ref="B21:B30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rowBreaks count="1" manualBreakCount="1">
    <brk id="6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Zestawienie</vt:lpstr>
      <vt:lpstr>Technik budownictwa</vt:lpstr>
      <vt:lpstr>Monter zabudowy</vt:lpstr>
      <vt:lpstr>Technik OZE cz1</vt:lpstr>
      <vt:lpstr>'Technik OZE cz1'!Obszar_wydruku</vt:lpstr>
      <vt:lpstr>Zestawienie!Obszar_wydruku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bdojnikowska.cdniku</dc:creator>
  <cp:lastModifiedBy>Izabela Skorupska</cp:lastModifiedBy>
  <cp:lastPrinted>2018-12-20T10:32:55Z</cp:lastPrinted>
  <dcterms:created xsi:type="dcterms:W3CDTF">2018-02-28T09:40:55Z</dcterms:created>
  <dcterms:modified xsi:type="dcterms:W3CDTF">2018-12-20T10:33:22Z</dcterms:modified>
</cp:coreProperties>
</file>