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2030"/>
  </bookViews>
  <sheets>
    <sheet name="FC" sheetId="5" r:id="rId1"/>
  </sheets>
  <definedNames>
    <definedName name="_xlnm.Print_Area" localSheetId="0">FC!$A$1:$G$42</definedName>
  </definedNames>
  <calcPr calcId="145621" fullPrecision="0"/>
</workbook>
</file>

<file path=xl/calcChain.xml><?xml version="1.0" encoding="utf-8"?>
<calcChain xmlns="http://schemas.openxmlformats.org/spreadsheetml/2006/main">
  <c r="G40" i="5" l="1"/>
  <c r="G9" i="5" l="1"/>
  <c r="G11" i="5"/>
  <c r="G12" i="5"/>
  <c r="G13" i="5"/>
  <c r="G14" i="5"/>
  <c r="G16" i="5"/>
  <c r="G17" i="5"/>
  <c r="G20" i="5"/>
  <c r="G21" i="5"/>
  <c r="G22" i="5"/>
  <c r="G23" i="5"/>
  <c r="G24" i="5"/>
  <c r="G25" i="5"/>
  <c r="G28" i="5"/>
  <c r="G29" i="5"/>
  <c r="G30" i="5"/>
  <c r="G31" i="5"/>
  <c r="G33" i="5"/>
  <c r="G35" i="5"/>
  <c r="G36" i="5"/>
  <c r="G37" i="5"/>
  <c r="G39" i="5"/>
  <c r="G8" i="5"/>
  <c r="G41" i="5" l="1"/>
  <c r="G42" i="5" s="1"/>
</calcChain>
</file>

<file path=xl/sharedStrings.xml><?xml version="1.0" encoding="utf-8"?>
<sst xmlns="http://schemas.openxmlformats.org/spreadsheetml/2006/main" count="125" uniqueCount="94">
  <si>
    <t>Ogółem netto</t>
  </si>
  <si>
    <t>Podatek VAT 23%</t>
  </si>
  <si>
    <t>Ogółem brutto</t>
  </si>
  <si>
    <t>Nr poz.</t>
  </si>
  <si>
    <t>Numer SST</t>
  </si>
  <si>
    <t>Opis robót</t>
  </si>
  <si>
    <t>Jm</t>
  </si>
  <si>
    <t>Ilość</t>
  </si>
  <si>
    <t>Cena jednostkowa netto</t>
  </si>
  <si>
    <t>Wartość netto</t>
  </si>
  <si>
    <t>D-01.01.01</t>
  </si>
  <si>
    <t>Koszty organizacji ruchu wraz z projektem organizacji na czas robót wraz z robotami pomiarowymi i inwentaryzacją powykonawcza</t>
  </si>
  <si>
    <t>kpl</t>
  </si>
  <si>
    <t>m2</t>
  </si>
  <si>
    <t>szt</t>
  </si>
  <si>
    <t>Regulacja studzienek dla urzadzeń podziemnych - skrzynki zaworów wodociągowych</t>
  </si>
  <si>
    <t>Formularz cenowy</t>
  </si>
  <si>
    <t>'A.</t>
  </si>
  <si>
    <t>ROBOTY PRZYGOTOWAWCZE, ROZBIÓRKOWE i PORZADKOWE</t>
  </si>
  <si>
    <t>'I.</t>
  </si>
  <si>
    <t>ROBOTY POMIAROWE</t>
  </si>
  <si>
    <t>'1</t>
  </si>
  <si>
    <t>'2</t>
  </si>
  <si>
    <t>Koszt powykonawczej stałej organizacji ruchu drogowego (zaprojektowanie, uzgodnienie, wprowadzenie (demontaż istniejących znaków, przestawienie znaków, zakup znaków, słupków, montaż, wykonanie oznakowania poziomego))</t>
  </si>
  <si>
    <t>'II.</t>
  </si>
  <si>
    <t>ROBOTY ROZBIÓRKOWE</t>
  </si>
  <si>
    <t>'3</t>
  </si>
  <si>
    <t>D-01.02.04</t>
  </si>
  <si>
    <t>Rozebranie krawężników betonowych na podsypce cementowo-piaskowej wraz z ławą betonową, wraz z oczyszczeniem i spaletowaniem, załadunkiem, przewiezieniem i wyładowaniem w miejsce wskazane przez Zamawiającego</t>
  </si>
  <si>
    <t>m</t>
  </si>
  <si>
    <t>'4</t>
  </si>
  <si>
    <t>Rozebranie obrzeży o wymiarach 6x20 i 8x30cm, na podsypce piaskowej z oczyszczeniem i spaletowaniem, załadunkiem, przewiezieniem i wyładowaniem w miejsce wskazane przez Zamawiającego</t>
  </si>
  <si>
    <t>'5</t>
  </si>
  <si>
    <t>Rozebranie chodników, z kostki betonowej bez względu na podsypkę z oczyszczeniem i spaletowaniem, załadunkiem, przewiezieniem i wyładowaniem w miejsce wskazane przez Zamawiającego</t>
  </si>
  <si>
    <t>'6</t>
  </si>
  <si>
    <t>Rozebranie chodników, z płytek bez względu na podsypkę z oczyszczeniem i spaletowaniem, załadunkiem, przewiezieniem i wyładowaniem w miejsce wskazane przez Zamawiającego</t>
  </si>
  <si>
    <t>D.01.02.01 Usunięcie drzew lub krzewów.</t>
  </si>
  <si>
    <t>'7</t>
  </si>
  <si>
    <t>Ścinanie piłą mechaniczną drzew o średnicy 10-15cm wraz z karczowaniem pni i transportem dłużyc i karpin do 5 km w miejsce wskazane przez Inwestora.</t>
  </si>
  <si>
    <t>m3</t>
  </si>
  <si>
    <t>'8</t>
  </si>
  <si>
    <t>Cięcie żywopłotów (przycięcie żywopłotu o szer. 0,5 m), usunięciem cięć, załadunkiem i transportem gałęzi do 5 km w miejsce wskazane przez Inwestora.</t>
  </si>
  <si>
    <t>'III.</t>
  </si>
  <si>
    <t>CHODNIKI</t>
  </si>
  <si>
    <t>warstwy konstrukcyjne</t>
  </si>
  <si>
    <t>'9</t>
  </si>
  <si>
    <t>D-05.03.23</t>
  </si>
  <si>
    <t>Chodniki z kostki betonowej gr 8 cm na podsypce cementowo-piaskowej grubości 50mm z wypełnieniem spoin piaskiem wraz z profilowaniem i zagęszczeniem podłoża</t>
  </si>
  <si>
    <t>'10</t>
  </si>
  <si>
    <t>Wybruk  z kostki betonowej starobruk grubości 80mm z kostki koloru grafit na podsypce cementowo-piaskowej grubości 50mm z wypełnieniem spoin piaskiem wraz z profilowaniem i zagęszczeniem podłoża</t>
  </si>
  <si>
    <t>'11</t>
  </si>
  <si>
    <t>Ścieżka rowerowa  z kostki betonowej grubości 80mm z kostki bezfazowej koloru czerwonego  na podsypce cementowo-piaskowej grubości 50mm z wypełnieniem spoin piaskiem wraz z profilowaniem i zagęszczeniem podłoża</t>
  </si>
  <si>
    <t>'12</t>
  </si>
  <si>
    <t>Nawierzchnia z płytek 16*16*8 P1G (z guzkami) przy przejściach dla pieszych na podsypce cementowo-piaskowej grubości 50mm z wypełnieniem spoin piaskiem</t>
  </si>
  <si>
    <t>'13</t>
  </si>
  <si>
    <t>D.08.03.01.</t>
  </si>
  <si>
    <t>Obrzeża betonowe o wymiarach 30x8cm na ławie betonowej z betonu  kl.C12/15 z oporem wraz z wykonaniem rowka</t>
  </si>
  <si>
    <t>'14</t>
  </si>
  <si>
    <t>D.04.04.02</t>
  </si>
  <si>
    <t>Podbudowa zasadnicza z kruszywa łamanego 0/31,5 mm stabilizowanego mechanicznie o grubości po zagęszczeniu 15cm wraz z zagęszczeniem i profilowaniem podłoża</t>
  </si>
  <si>
    <t>'IV</t>
  </si>
  <si>
    <t>KRAWEZNIK</t>
  </si>
  <si>
    <t>krawężniki</t>
  </si>
  <si>
    <t>'15</t>
  </si>
  <si>
    <t>D.08.01.01</t>
  </si>
  <si>
    <t>Krawężniki betonowe o wymiarach 20x22cm  na podsypce cementowo-piaskowej gr.5 cm z wypełnieniem spoin zaprawą  cementową wraz z wykonaniem rowka i ławą betonową z oporem pod krawężniki  wystające z betonu B 15</t>
  </si>
  <si>
    <t>'16</t>
  </si>
  <si>
    <t>Krawężniki betonowe o wymiarach 20x30cm na podsypce cementowo-piaskowej gr.5 cm z wypełnieniem spoin zaprawą  cementową wraz z wykonaniem rowka i ławą betonową z oporem pod krawężniki  wystające z betonu B 15</t>
  </si>
  <si>
    <t>'17</t>
  </si>
  <si>
    <t>D-02.01.01</t>
  </si>
  <si>
    <t>Roboty ziemne wykonywane koparkami przedsiębiernymi z transportem urobku samochodami samowyładowczymi na odległośc do 5km - koparki o pojemności łyżki 0,15m3, grunt kategorii III</t>
  </si>
  <si>
    <t>'18</t>
  </si>
  <si>
    <t>Wypełnienie szczeliny pomiedzy krawędzią asfaltu i krawężnikiem asfaltem szer. ok 10 cm</t>
  </si>
  <si>
    <t>mb</t>
  </si>
  <si>
    <t>'V</t>
  </si>
  <si>
    <t>REGULACJA PIONOWA  STUDZIENEK DLA URZĄDZEŃ PODZIEMNYCH</t>
  </si>
  <si>
    <t>'19</t>
  </si>
  <si>
    <t>'VI</t>
  </si>
  <si>
    <t>REMONTY CZĄSTKOWE</t>
  </si>
  <si>
    <t>'20</t>
  </si>
  <si>
    <t>Przestawianie krawężników betonowych wystających o wymiarach 20x30cm na podsypce cementowo - piaskowej</t>
  </si>
  <si>
    <t>'21</t>
  </si>
  <si>
    <t>D.08.03.01</t>
  </si>
  <si>
    <t>Przestawienie obrzeży betonowych o wymiarach 20x6cm, 30x8cm na podsypce piaskowej</t>
  </si>
  <si>
    <t>'22</t>
  </si>
  <si>
    <t>Remonty cząstkowe chodnika z kostki betonowej lub płytek bez względu na podsypkę z wypełnieniem spoin piaskiem i nową podsypką cementowo-piaskową gr 5 cm</t>
  </si>
  <si>
    <t>'VII</t>
  </si>
  <si>
    <t>ZIELEŃ</t>
  </si>
  <si>
    <t>'23</t>
  </si>
  <si>
    <t>D.09.01.01</t>
  </si>
  <si>
    <t>Wykonanie trawników z mieszanki trawnikowej  z  dowiezienie 15 cm ziemi urodzajnej (na warstwę ziemi urodzajnej należy nawieść co najmniej 3 cm ziemi kompostowej i wymieszać za pomocą glebogryzarki, wygrabić wyprofilować i zawałować wałem gładkim zasiać trawę i mocno podlać zraszaczem lub wężem z  dyszą rozpylającą)</t>
  </si>
  <si>
    <t>Nr sprawy: ZP.271.41.2018</t>
  </si>
  <si>
    <t>Załącznik nr 2</t>
  </si>
  <si>
    <t>Uzupełnienie brakujących fragmentów ścieżek rowerowych „Przebudowa ul. Papieża Jana Pawła II i ul. Karola Brzostowskiego w Suwałkach”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</si>
</sst>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color indexed="8"/>
      <name val="Arial"/>
      <family val="2"/>
      <charset val="1"/>
    </font>
    <font>
      <sz val="8"/>
      <name val="Arial"/>
      <family val="2"/>
      <charset val="1"/>
    </font>
    <font>
      <b/>
      <sz val="10"/>
      <name val="Arial"/>
      <family val="2"/>
      <charset val="238"/>
    </font>
    <font>
      <b/>
      <sz val="8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indexed="8"/>
      <name val="Czcionka tekstu podstawowego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2" xfId="0" applyBorder="1" applyAlignment="1">
      <alignment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" xfId="0" applyFill="1" applyBorder="1" applyAlignment="1">
      <alignment wrapText="1"/>
    </xf>
    <xf numFmtId="2" fontId="0" fillId="0" borderId="2" xfId="0" applyNumberFormat="1" applyBorder="1"/>
    <xf numFmtId="4" fontId="8" fillId="2" borderId="1" xfId="0" applyNumberFormat="1" applyFont="1" applyFill="1" applyBorder="1"/>
    <xf numFmtId="2" fontId="0" fillId="2" borderId="2" xfId="0" applyNumberFormat="1" applyFill="1" applyBorder="1"/>
    <xf numFmtId="0" fontId="2" fillId="2" borderId="7" xfId="0" applyNumberFormat="1" applyFont="1" applyFill="1" applyBorder="1" applyAlignment="1">
      <alignment horizontal="right" vertical="top" wrapText="1"/>
    </xf>
    <xf numFmtId="0" fontId="2" fillId="2" borderId="8" xfId="0" applyNumberFormat="1" applyFont="1" applyFill="1" applyBorder="1" applyAlignment="1">
      <alignment horizontal="right" vertical="top" wrapText="1"/>
    </xf>
    <xf numFmtId="0" fontId="2" fillId="2" borderId="9" xfId="0" applyNumberFormat="1" applyFont="1" applyFill="1" applyBorder="1" applyAlignment="1">
      <alignment horizontal="right" vertical="top" wrapText="1"/>
    </xf>
    <xf numFmtId="0" fontId="2" fillId="2" borderId="3" xfId="0" applyNumberFormat="1" applyFont="1" applyFill="1" applyBorder="1" applyAlignment="1">
      <alignment horizontal="right" vertical="top" wrapText="1"/>
    </xf>
    <xf numFmtId="0" fontId="2" fillId="2" borderId="4" xfId="0" applyNumberFormat="1" applyFont="1" applyFill="1" applyBorder="1" applyAlignment="1">
      <alignment horizontal="right" vertical="top" wrapText="1"/>
    </xf>
    <xf numFmtId="0" fontId="2" fillId="2" borderId="5" xfId="0" applyNumberFormat="1" applyFont="1" applyFill="1" applyBorder="1" applyAlignment="1">
      <alignment horizontal="right" vertical="top" wrapText="1"/>
    </xf>
    <xf numFmtId="0" fontId="6" fillId="0" borderId="0" xfId="0" applyFont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zoomScaleNormal="100" zoomScaleSheetLayoutView="130" workbookViewId="0">
      <selection activeCell="P12" sqref="P12"/>
    </sheetView>
  </sheetViews>
  <sheetFormatPr defaultRowHeight="12.75"/>
  <cols>
    <col min="1" max="1" width="6" bestFit="1" customWidth="1"/>
    <col min="2" max="2" width="10.5703125" bestFit="1" customWidth="1"/>
    <col min="3" max="3" width="52.140625" customWidth="1"/>
    <col min="4" max="4" width="3.140625" bestFit="1" customWidth="1"/>
    <col min="5" max="5" width="7" bestFit="1" customWidth="1"/>
    <col min="6" max="6" width="10.42578125" customWidth="1"/>
    <col min="7" max="7" width="12" bestFit="1" customWidth="1"/>
  </cols>
  <sheetData>
    <row r="1" spans="1:7" ht="15" customHeight="1">
      <c r="A1" s="20" t="s">
        <v>91</v>
      </c>
      <c r="B1" s="20"/>
      <c r="C1" s="20"/>
      <c r="D1" s="20" t="s">
        <v>92</v>
      </c>
      <c r="E1" s="20"/>
      <c r="F1" s="20"/>
      <c r="G1" s="20"/>
    </row>
    <row r="2" spans="1:7">
      <c r="A2" s="21" t="s">
        <v>16</v>
      </c>
      <c r="B2" s="21"/>
      <c r="C2" s="21"/>
      <c r="D2" s="21"/>
      <c r="E2" s="21"/>
      <c r="F2" s="21"/>
      <c r="G2" s="21"/>
    </row>
    <row r="3" spans="1:7" ht="27.75" customHeight="1">
      <c r="A3" s="22" t="s">
        <v>93</v>
      </c>
      <c r="B3" s="22"/>
      <c r="C3" s="22"/>
      <c r="D3" s="22"/>
      <c r="E3" s="22"/>
      <c r="F3" s="22"/>
      <c r="G3" s="22"/>
    </row>
    <row r="4" spans="1:7" ht="14.25" customHeight="1">
      <c r="A4" s="1"/>
      <c r="B4" s="2"/>
      <c r="C4" s="2"/>
      <c r="D4" s="2"/>
      <c r="E4" s="23"/>
      <c r="F4" s="24"/>
      <c r="G4" s="24"/>
    </row>
    <row r="5" spans="1:7" ht="33.75">
      <c r="A5" s="6" t="s">
        <v>3</v>
      </c>
      <c r="B5" s="6" t="s">
        <v>4</v>
      </c>
      <c r="C5" s="6" t="s">
        <v>5</v>
      </c>
      <c r="D5" s="6" t="s">
        <v>6</v>
      </c>
      <c r="E5" s="7" t="s">
        <v>7</v>
      </c>
      <c r="F5" s="8" t="s">
        <v>8</v>
      </c>
      <c r="G5" s="7" t="s">
        <v>9</v>
      </c>
    </row>
    <row r="6" spans="1:7" ht="25.5">
      <c r="A6" s="9" t="s">
        <v>17</v>
      </c>
      <c r="B6" s="9"/>
      <c r="C6" s="10" t="s">
        <v>18</v>
      </c>
      <c r="D6" s="9"/>
      <c r="E6" s="9"/>
      <c r="F6" s="9"/>
      <c r="G6" s="9"/>
    </row>
    <row r="7" spans="1:7">
      <c r="A7" s="9" t="s">
        <v>19</v>
      </c>
      <c r="B7" s="9"/>
      <c r="C7" s="10" t="s">
        <v>20</v>
      </c>
      <c r="D7" s="9"/>
      <c r="E7" s="9"/>
      <c r="F7" s="9"/>
      <c r="G7" s="9"/>
    </row>
    <row r="8" spans="1:7" ht="38.25">
      <c r="A8" s="3" t="s">
        <v>21</v>
      </c>
      <c r="B8" s="3" t="s">
        <v>10</v>
      </c>
      <c r="C8" s="4" t="s">
        <v>11</v>
      </c>
      <c r="D8" s="3" t="s">
        <v>12</v>
      </c>
      <c r="E8" s="3">
        <v>1</v>
      </c>
      <c r="F8" s="11"/>
      <c r="G8" s="11">
        <f>F8*E8</f>
        <v>0</v>
      </c>
    </row>
    <row r="9" spans="1:7" ht="51">
      <c r="A9" s="3" t="s">
        <v>22</v>
      </c>
      <c r="B9" s="3" t="s">
        <v>10</v>
      </c>
      <c r="C9" s="4" t="s">
        <v>23</v>
      </c>
      <c r="D9" s="3" t="s">
        <v>12</v>
      </c>
      <c r="E9" s="3">
        <v>1</v>
      </c>
      <c r="F9" s="11"/>
      <c r="G9" s="11">
        <f t="shared" ref="G9:G39" si="0">F9*E9</f>
        <v>0</v>
      </c>
    </row>
    <row r="10" spans="1:7">
      <c r="A10" s="9" t="s">
        <v>24</v>
      </c>
      <c r="B10" s="9"/>
      <c r="C10" s="10" t="s">
        <v>25</v>
      </c>
      <c r="D10" s="9"/>
      <c r="E10" s="9"/>
      <c r="F10" s="13"/>
      <c r="G10" s="13"/>
    </row>
    <row r="11" spans="1:7" ht="63.75">
      <c r="A11" s="3" t="s">
        <v>26</v>
      </c>
      <c r="B11" s="3" t="s">
        <v>27</v>
      </c>
      <c r="C11" s="5" t="s">
        <v>28</v>
      </c>
      <c r="D11" s="3" t="s">
        <v>29</v>
      </c>
      <c r="E11" s="3">
        <v>70</v>
      </c>
      <c r="F11" s="11"/>
      <c r="G11" s="11">
        <f t="shared" si="0"/>
        <v>0</v>
      </c>
    </row>
    <row r="12" spans="1:7" ht="51">
      <c r="A12" s="3" t="s">
        <v>30</v>
      </c>
      <c r="B12" s="3" t="s">
        <v>27</v>
      </c>
      <c r="C12" s="4" t="s">
        <v>31</v>
      </c>
      <c r="D12" s="3" t="s">
        <v>29</v>
      </c>
      <c r="E12" s="3">
        <v>415</v>
      </c>
      <c r="F12" s="11"/>
      <c r="G12" s="11">
        <f t="shared" si="0"/>
        <v>0</v>
      </c>
    </row>
    <row r="13" spans="1:7" ht="51">
      <c r="A13" s="3" t="s">
        <v>32</v>
      </c>
      <c r="B13" s="3" t="s">
        <v>27</v>
      </c>
      <c r="C13" s="4" t="s">
        <v>33</v>
      </c>
      <c r="D13" s="3" t="s">
        <v>13</v>
      </c>
      <c r="E13" s="3">
        <v>974</v>
      </c>
      <c r="F13" s="11"/>
      <c r="G13" s="11">
        <f t="shared" si="0"/>
        <v>0</v>
      </c>
    </row>
    <row r="14" spans="1:7" ht="51">
      <c r="A14" s="3" t="s">
        <v>34</v>
      </c>
      <c r="B14" s="3" t="s">
        <v>27</v>
      </c>
      <c r="C14" s="5" t="s">
        <v>35</v>
      </c>
      <c r="D14" s="3" t="s">
        <v>13</v>
      </c>
      <c r="E14" s="3">
        <v>20</v>
      </c>
      <c r="F14" s="11"/>
      <c r="G14" s="11">
        <f t="shared" si="0"/>
        <v>0</v>
      </c>
    </row>
    <row r="15" spans="1:7">
      <c r="A15" s="9"/>
      <c r="B15" s="9"/>
      <c r="C15" s="10" t="s">
        <v>36</v>
      </c>
      <c r="D15" s="9"/>
      <c r="E15" s="9"/>
      <c r="F15" s="13"/>
      <c r="G15" s="13"/>
    </row>
    <row r="16" spans="1:7" ht="38.25">
      <c r="A16" s="3" t="s">
        <v>37</v>
      </c>
      <c r="B16" s="3" t="s">
        <v>27</v>
      </c>
      <c r="C16" s="4" t="s">
        <v>38</v>
      </c>
      <c r="D16" s="3" t="s">
        <v>14</v>
      </c>
      <c r="E16" s="3">
        <v>116</v>
      </c>
      <c r="F16" s="11"/>
      <c r="G16" s="11">
        <f t="shared" si="0"/>
        <v>0</v>
      </c>
    </row>
    <row r="17" spans="1:7" ht="38.25">
      <c r="A17" s="3" t="s">
        <v>40</v>
      </c>
      <c r="B17" s="3" t="s">
        <v>27</v>
      </c>
      <c r="C17" s="4" t="s">
        <v>41</v>
      </c>
      <c r="D17" s="3" t="s">
        <v>13</v>
      </c>
      <c r="E17" s="3">
        <v>20</v>
      </c>
      <c r="F17" s="11"/>
      <c r="G17" s="11">
        <f t="shared" si="0"/>
        <v>0</v>
      </c>
    </row>
    <row r="18" spans="1:7">
      <c r="A18" s="9" t="s">
        <v>42</v>
      </c>
      <c r="B18" s="9"/>
      <c r="C18" s="10" t="s">
        <v>43</v>
      </c>
      <c r="D18" s="9"/>
      <c r="E18" s="9"/>
      <c r="F18" s="13"/>
      <c r="G18" s="13"/>
    </row>
    <row r="19" spans="1:7">
      <c r="A19" s="9"/>
      <c r="B19" s="9"/>
      <c r="C19" s="10" t="s">
        <v>44</v>
      </c>
      <c r="D19" s="9"/>
      <c r="E19" s="9"/>
      <c r="F19" s="13"/>
      <c r="G19" s="13"/>
    </row>
    <row r="20" spans="1:7" ht="38.25">
      <c r="A20" s="3" t="s">
        <v>45</v>
      </c>
      <c r="B20" s="3" t="s">
        <v>46</v>
      </c>
      <c r="C20" s="4" t="s">
        <v>47</v>
      </c>
      <c r="D20" s="3" t="s">
        <v>13</v>
      </c>
      <c r="E20" s="3">
        <v>600</v>
      </c>
      <c r="F20" s="11"/>
      <c r="G20" s="11">
        <f t="shared" si="0"/>
        <v>0</v>
      </c>
    </row>
    <row r="21" spans="1:7" ht="51">
      <c r="A21" s="3" t="s">
        <v>48</v>
      </c>
      <c r="B21" s="3" t="s">
        <v>46</v>
      </c>
      <c r="C21" s="4" t="s">
        <v>49</v>
      </c>
      <c r="D21" s="3" t="s">
        <v>13</v>
      </c>
      <c r="E21" s="3">
        <v>300</v>
      </c>
      <c r="F21" s="11"/>
      <c r="G21" s="11">
        <f t="shared" si="0"/>
        <v>0</v>
      </c>
    </row>
    <row r="22" spans="1:7" ht="51">
      <c r="A22" s="3" t="s">
        <v>50</v>
      </c>
      <c r="B22" s="3" t="s">
        <v>46</v>
      </c>
      <c r="C22" s="4" t="s">
        <v>51</v>
      </c>
      <c r="D22" s="3" t="s">
        <v>13</v>
      </c>
      <c r="E22" s="3">
        <v>520</v>
      </c>
      <c r="F22" s="11"/>
      <c r="G22" s="11">
        <f t="shared" si="0"/>
        <v>0</v>
      </c>
    </row>
    <row r="23" spans="1:7" ht="38.25">
      <c r="A23" s="3" t="s">
        <v>52</v>
      </c>
      <c r="B23" s="3" t="s">
        <v>46</v>
      </c>
      <c r="C23" s="4" t="s">
        <v>53</v>
      </c>
      <c r="D23" s="3" t="s">
        <v>13</v>
      </c>
      <c r="E23" s="3">
        <v>15.36</v>
      </c>
      <c r="F23" s="11"/>
      <c r="G23" s="11">
        <f t="shared" si="0"/>
        <v>0</v>
      </c>
    </row>
    <row r="24" spans="1:7" ht="25.5">
      <c r="A24" s="3" t="s">
        <v>54</v>
      </c>
      <c r="B24" s="3" t="s">
        <v>55</v>
      </c>
      <c r="C24" s="4" t="s">
        <v>56</v>
      </c>
      <c r="D24" s="3" t="s">
        <v>29</v>
      </c>
      <c r="E24" s="3">
        <v>385</v>
      </c>
      <c r="F24" s="11"/>
      <c r="G24" s="11">
        <f t="shared" si="0"/>
        <v>0</v>
      </c>
    </row>
    <row r="25" spans="1:7" ht="38.25">
      <c r="A25" s="3" t="s">
        <v>57</v>
      </c>
      <c r="B25" s="3" t="s">
        <v>58</v>
      </c>
      <c r="C25" s="4" t="s">
        <v>59</v>
      </c>
      <c r="D25" s="3" t="s">
        <v>13</v>
      </c>
      <c r="E25" s="3">
        <v>1420</v>
      </c>
      <c r="F25" s="11"/>
      <c r="G25" s="11">
        <f t="shared" si="0"/>
        <v>0</v>
      </c>
    </row>
    <row r="26" spans="1:7">
      <c r="A26" s="9" t="s">
        <v>60</v>
      </c>
      <c r="B26" s="9"/>
      <c r="C26" s="10" t="s">
        <v>61</v>
      </c>
      <c r="D26" s="9"/>
      <c r="E26" s="9"/>
      <c r="F26" s="13"/>
      <c r="G26" s="13"/>
    </row>
    <row r="27" spans="1:7">
      <c r="A27" s="9"/>
      <c r="B27" s="9"/>
      <c r="C27" s="10" t="s">
        <v>62</v>
      </c>
      <c r="D27" s="9"/>
      <c r="E27" s="9"/>
      <c r="F27" s="13"/>
      <c r="G27" s="13"/>
    </row>
    <row r="28" spans="1:7" ht="63.75">
      <c r="A28" s="3" t="s">
        <v>63</v>
      </c>
      <c r="B28" s="3" t="s">
        <v>64</v>
      </c>
      <c r="C28" s="5" t="s">
        <v>65</v>
      </c>
      <c r="D28" s="3" t="s">
        <v>29</v>
      </c>
      <c r="E28" s="3">
        <v>36</v>
      </c>
      <c r="F28" s="11"/>
      <c r="G28" s="11">
        <f t="shared" si="0"/>
        <v>0</v>
      </c>
    </row>
    <row r="29" spans="1:7" ht="63.75">
      <c r="A29" s="3" t="s">
        <v>66</v>
      </c>
      <c r="B29" s="3" t="s">
        <v>64</v>
      </c>
      <c r="C29" s="5" t="s">
        <v>67</v>
      </c>
      <c r="D29" s="3" t="s">
        <v>29</v>
      </c>
      <c r="E29" s="3">
        <v>37</v>
      </c>
      <c r="F29" s="11"/>
      <c r="G29" s="11">
        <f t="shared" si="0"/>
        <v>0</v>
      </c>
    </row>
    <row r="30" spans="1:7" ht="51">
      <c r="A30" s="3" t="s">
        <v>68</v>
      </c>
      <c r="B30" s="3" t="s">
        <v>69</v>
      </c>
      <c r="C30" s="4" t="s">
        <v>70</v>
      </c>
      <c r="D30" s="3" t="s">
        <v>39</v>
      </c>
      <c r="E30" s="3">
        <v>284</v>
      </c>
      <c r="F30" s="11"/>
      <c r="G30" s="11">
        <f t="shared" si="0"/>
        <v>0</v>
      </c>
    </row>
    <row r="31" spans="1:7" ht="25.5">
      <c r="A31" s="3" t="s">
        <v>71</v>
      </c>
      <c r="B31" s="3" t="s">
        <v>27</v>
      </c>
      <c r="C31" s="4" t="s">
        <v>72</v>
      </c>
      <c r="D31" s="3" t="s">
        <v>73</v>
      </c>
      <c r="E31" s="3">
        <v>73</v>
      </c>
      <c r="F31" s="11"/>
      <c r="G31" s="11">
        <f t="shared" si="0"/>
        <v>0</v>
      </c>
    </row>
    <row r="32" spans="1:7" ht="25.5">
      <c r="A32" s="9" t="s">
        <v>74</v>
      </c>
      <c r="B32" s="9"/>
      <c r="C32" s="10" t="s">
        <v>75</v>
      </c>
      <c r="D32" s="9"/>
      <c r="E32" s="9"/>
      <c r="F32" s="13"/>
      <c r="G32" s="13"/>
    </row>
    <row r="33" spans="1:7" ht="25.5">
      <c r="A33" s="3" t="s">
        <v>76</v>
      </c>
      <c r="B33" s="3" t="s">
        <v>27</v>
      </c>
      <c r="C33" s="4" t="s">
        <v>15</v>
      </c>
      <c r="D33" s="3" t="s">
        <v>14</v>
      </c>
      <c r="E33" s="3">
        <v>8</v>
      </c>
      <c r="F33" s="11"/>
      <c r="G33" s="11">
        <f t="shared" si="0"/>
        <v>0</v>
      </c>
    </row>
    <row r="34" spans="1:7">
      <c r="A34" s="9" t="s">
        <v>77</v>
      </c>
      <c r="B34" s="9"/>
      <c r="C34" s="10" t="s">
        <v>78</v>
      </c>
      <c r="D34" s="9"/>
      <c r="E34" s="9"/>
      <c r="F34" s="13"/>
      <c r="G34" s="13"/>
    </row>
    <row r="35" spans="1:7" ht="25.5">
      <c r="A35" s="3" t="s">
        <v>79</v>
      </c>
      <c r="B35" s="3" t="s">
        <v>64</v>
      </c>
      <c r="C35" s="4" t="s">
        <v>80</v>
      </c>
      <c r="D35" s="3" t="s">
        <v>29</v>
      </c>
      <c r="E35" s="3">
        <v>8</v>
      </c>
      <c r="F35" s="11"/>
      <c r="G35" s="11">
        <f t="shared" si="0"/>
        <v>0</v>
      </c>
    </row>
    <row r="36" spans="1:7" ht="25.5">
      <c r="A36" s="3" t="s">
        <v>81</v>
      </c>
      <c r="B36" s="3" t="s">
        <v>82</v>
      </c>
      <c r="C36" s="4" t="s">
        <v>83</v>
      </c>
      <c r="D36" s="3" t="s">
        <v>29</v>
      </c>
      <c r="E36" s="3">
        <v>20</v>
      </c>
      <c r="F36" s="11"/>
      <c r="G36" s="11">
        <f t="shared" si="0"/>
        <v>0</v>
      </c>
    </row>
    <row r="37" spans="1:7" ht="38.25">
      <c r="A37" s="3" t="s">
        <v>84</v>
      </c>
      <c r="B37" s="3" t="s">
        <v>46</v>
      </c>
      <c r="C37" s="4" t="s">
        <v>85</v>
      </c>
      <c r="D37" s="3" t="s">
        <v>13</v>
      </c>
      <c r="E37" s="3">
        <v>30</v>
      </c>
      <c r="F37" s="11"/>
      <c r="G37" s="11">
        <f t="shared" si="0"/>
        <v>0</v>
      </c>
    </row>
    <row r="38" spans="1:7">
      <c r="A38" s="9" t="s">
        <v>86</v>
      </c>
      <c r="B38" s="9"/>
      <c r="C38" s="10" t="s">
        <v>87</v>
      </c>
      <c r="D38" s="9"/>
      <c r="E38" s="9"/>
      <c r="F38" s="13"/>
      <c r="G38" s="13"/>
    </row>
    <row r="39" spans="1:7" ht="89.25">
      <c r="A39" s="3" t="s">
        <v>88</v>
      </c>
      <c r="B39" s="3" t="s">
        <v>89</v>
      </c>
      <c r="C39" s="5" t="s">
        <v>90</v>
      </c>
      <c r="D39" s="3" t="s">
        <v>13</v>
      </c>
      <c r="E39" s="3">
        <v>110</v>
      </c>
      <c r="F39" s="11"/>
      <c r="G39" s="11">
        <f t="shared" si="0"/>
        <v>0</v>
      </c>
    </row>
    <row r="40" spans="1:7" ht="12.75" customHeight="1">
      <c r="A40" s="14" t="s">
        <v>0</v>
      </c>
      <c r="B40" s="15"/>
      <c r="C40" s="15"/>
      <c r="D40" s="15"/>
      <c r="E40" s="15"/>
      <c r="F40" s="16"/>
      <c r="G40" s="12">
        <f>SUM(G8:G39)</f>
        <v>0</v>
      </c>
    </row>
    <row r="41" spans="1:7" ht="12.75" customHeight="1">
      <c r="A41" s="17" t="s">
        <v>1</v>
      </c>
      <c r="B41" s="18"/>
      <c r="C41" s="18"/>
      <c r="D41" s="18"/>
      <c r="E41" s="18"/>
      <c r="F41" s="19"/>
      <c r="G41" s="12">
        <f>0.23*G40</f>
        <v>0</v>
      </c>
    </row>
    <row r="42" spans="1:7" ht="12.75" customHeight="1">
      <c r="A42" s="17" t="s">
        <v>2</v>
      </c>
      <c r="B42" s="18"/>
      <c r="C42" s="18"/>
      <c r="D42" s="18"/>
      <c r="E42" s="18"/>
      <c r="F42" s="19"/>
      <c r="G42" s="12">
        <f>SUM(G40:G41)</f>
        <v>0</v>
      </c>
    </row>
  </sheetData>
  <mergeCells count="8">
    <mergeCell ref="A40:F40"/>
    <mergeCell ref="A41:F41"/>
    <mergeCell ref="A42:F42"/>
    <mergeCell ref="A1:C1"/>
    <mergeCell ref="D1:G1"/>
    <mergeCell ref="A2:G2"/>
    <mergeCell ref="A3:G3"/>
    <mergeCell ref="E4:G4"/>
  </mergeCells>
  <phoneticPr fontId="1" type="noConversion"/>
  <pageMargins left="0.86614173228346458" right="0.23622047244094488" top="0.74803149606299213" bottom="0.74803149606299213" header="0.31496062992125984" footer="0.31496062992125984"/>
  <pageSetup paperSize="9" scale="84" orientation="portrait" r:id="rId1"/>
  <headerFooter alignWithMargins="0"/>
  <rowBreaks count="1" manualBreakCount="1">
    <brk id="2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FC</vt:lpstr>
      <vt:lpstr>FC!Obszar_wydruku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Andruszkiewicz</dc:creator>
  <cp:lastModifiedBy>Izabela Skorupska</cp:lastModifiedBy>
  <cp:lastPrinted>2018-04-19T06:53:34Z</cp:lastPrinted>
  <dcterms:created xsi:type="dcterms:W3CDTF">2015-10-05T05:17:36Z</dcterms:created>
  <dcterms:modified xsi:type="dcterms:W3CDTF">2018-04-19T07:01:51Z</dcterms:modified>
</cp:coreProperties>
</file>