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isiurek\Desktop\Przetargi Asi\Przetargi w 2017 r\zp.271.083.2017 Wyposazenie jednostek oświatowych\SIWZ\"/>
    </mc:Choice>
  </mc:AlternateContent>
  <bookViews>
    <workbookView xWindow="0" yWindow="0" windowWidth="19200" windowHeight="11595" activeTab="5"/>
  </bookViews>
  <sheets>
    <sheet name="SP4" sheetId="3" r:id="rId1"/>
    <sheet name="SP6" sheetId="6" r:id="rId2"/>
    <sheet name="SP9" sheetId="7" r:id="rId3"/>
    <sheet name="ZS3" sheetId="8" r:id="rId4"/>
    <sheet name="ZS7" sheetId="9" r:id="rId5"/>
    <sheet name="Zestawienie" sheetId="10" r:id="rId6"/>
    <sheet name="kuchnia Andersa majątkowe" sheetId="4" state="hidden" r:id="rId7"/>
    <sheet name="Kuchnia Andersa bieżące" sheetId="5" state="hidden" r:id="rId8"/>
  </sheets>
  <definedNames>
    <definedName name="_xlnm.Print_Area" localSheetId="0">'SP4'!$A$1:$G$28</definedName>
  </definedNames>
  <calcPr calcId="152511" fullPrecision="0"/>
</workbook>
</file>

<file path=xl/calcChain.xml><?xml version="1.0" encoding="utf-8"?>
<calcChain xmlns="http://schemas.openxmlformats.org/spreadsheetml/2006/main">
  <c r="D12" i="10" l="1"/>
  <c r="D11" i="10"/>
  <c r="D10" i="10"/>
  <c r="D9" i="10"/>
  <c r="D8" i="10"/>
  <c r="D13" i="10"/>
  <c r="D14" i="10" l="1"/>
  <c r="D15" i="10" s="1"/>
  <c r="G11" i="9"/>
  <c r="G12" i="9" s="1"/>
  <c r="G10" i="9"/>
  <c r="G10" i="8"/>
  <c r="G17" i="7"/>
  <c r="G16" i="7"/>
  <c r="G15" i="7"/>
  <c r="G10" i="3"/>
  <c r="G10" i="6"/>
  <c r="G11" i="6"/>
  <c r="G12" i="6" s="1"/>
  <c r="G11" i="8" l="1"/>
  <c r="G12" i="8" s="1"/>
  <c r="G11" i="3"/>
  <c r="G12" i="3" s="1"/>
</calcChain>
</file>

<file path=xl/sharedStrings.xml><?xml version="1.0" encoding="utf-8"?>
<sst xmlns="http://schemas.openxmlformats.org/spreadsheetml/2006/main" count="181" uniqueCount="67">
  <si>
    <t>szt</t>
  </si>
  <si>
    <t>kpl</t>
  </si>
  <si>
    <t>Wartość netto</t>
  </si>
  <si>
    <t>L.p.</t>
  </si>
  <si>
    <t>Nazwa</t>
  </si>
  <si>
    <t>Opis</t>
  </si>
  <si>
    <t>Jedno-       stka</t>
  </si>
  <si>
    <t xml:space="preserve">Ilość </t>
  </si>
  <si>
    <t>Cena jednostkowa netto</t>
  </si>
  <si>
    <t>46</t>
  </si>
  <si>
    <t>2</t>
  </si>
  <si>
    <t>3</t>
  </si>
  <si>
    <t>4</t>
  </si>
  <si>
    <t>5</t>
  </si>
  <si>
    <t>6</t>
  </si>
  <si>
    <t>7</t>
  </si>
  <si>
    <t>11</t>
  </si>
  <si>
    <t xml:space="preserve">Podatek VAT </t>
  </si>
  <si>
    <t xml:space="preserve">Razem wartość netto  </t>
  </si>
  <si>
    <t xml:space="preserve">Razem wartość brutto </t>
  </si>
  <si>
    <t>Formularz cenowy</t>
  </si>
  <si>
    <t>Załącznik nr …..</t>
  </si>
  <si>
    <t xml:space="preserve">Część 1: Szkoła Podstawowa nr 4 im. ks. K.A.Hamerszmita w Suwałkach </t>
  </si>
  <si>
    <t>Miejsce dostawy: ul. Sejneńska 12, tel. 87 565-02-05</t>
  </si>
  <si>
    <t>Miejsce dostawy: ul. Wojska Polskiego 13, tel. 87 566-21-01</t>
  </si>
  <si>
    <t>Miejsce dostawy: ul. Ks. K.A. Hamerszmita 11, tel. 87 566-57-53</t>
  </si>
  <si>
    <t>Klucz dyrektorski</t>
  </si>
  <si>
    <t>Szafka z dwoma schowkami w pionie, w 3 kolumnach. Każda komora wyposażona jest w drążek oraz dwa wieszaki na ubranie. Schowki szafy zamykane zamkami cylindrycznymi z ryglowaniem w jednym punkcie. Na drzwiach numerator w postaci naklejki, breloczek przy kluczach. Wymiary (wys. x szer. x gł.) - 1650 (w tym nogi skośne 140 mm) x 900 x 390 mm. RAL standardowy</t>
  </si>
  <si>
    <t>Ławka posiada stelaż wykonany z kwadratowych profili stalowych, malowanych w technologii proszkowej na kolor palety RAL. Siedzisko stanowią listwy wykonane z drewna liściastego, lakierowanego lakierem bezbarwnym. Wymiary 405 x 1000 x 355mm</t>
  </si>
  <si>
    <t xml:space="preserve">10 </t>
  </si>
  <si>
    <t xml:space="preserve">Część 2: Szkoła Podstawowa nr 6 im. Aleksandry Kujałowicz w Suwałkach </t>
  </si>
  <si>
    <t xml:space="preserve">Część 3: Szkoła Podstawowa nr 9 im. Włodzimierza Puchalskiego w Suwałkach </t>
  </si>
  <si>
    <t xml:space="preserve">Część 4: Zespół Szkół nr 3 w Suwałkach </t>
  </si>
  <si>
    <t>Miejsce dostawy: ul. Szpitalna 66, tel. 87 565-52-20</t>
  </si>
  <si>
    <t xml:space="preserve">Szafa szatniowa ze schowkami </t>
  </si>
  <si>
    <t>Szafka z dwoma schowkami w pionie, w 3 kolumnach. Wszystkie elementy szafy wykonane z blachy 0,5 mm. Każda komora wyposażona w drążek oraz dwa wieszaki na ubranie. Schowki szafy zamykane zamkami cylindrycznymi z ryglowaniem w jednym punkcie. Ilość skrytek - 6. Wymiary (wys x szer x gł): 1450 x 900 x 490 mm. Kolorystyka: korpus RAL 7035, drzwi: RAL 1033,RAL 6018,RAL 5002,RAL 4006.</t>
  </si>
  <si>
    <t xml:space="preserve">Ławka </t>
  </si>
  <si>
    <t>Szafa szatniowa ze schowkami</t>
  </si>
  <si>
    <t xml:space="preserve">Część 5: Zespół Szkół nr 7 w Suwałkach </t>
  </si>
  <si>
    <t>Miejsce dostawy: ul. Minkiewicza 50, tel. 87 567-10-75</t>
  </si>
  <si>
    <t>Osoba do kontaktu: Irena Jutkiewicz</t>
  </si>
  <si>
    <t xml:space="preserve">Szafa wyposażona w dwa schowki w pionie, w 2 kolumnach. Każda komora wyposażona w samoprzylepny plastikowy wizytownik, drążek oraz dwa wieszaki na ubranie. Schowki szafy zamykane na zamek cylindryczny, z ryglowaniem w jednym punkcie. Wszystkie elementy szafy wykonane są z blachy o grubości 0,5 mm. Szafy z drzwiczkami na przemian RAL 3005 i RAL 1015 (7 sztuk) i z drzwiczkami na przemian RAL 2004 i RAL 6011 (7 sztuk). Wymiary wys. x szer. x gł. (mm)
 1800 x 600 x 500 </t>
  </si>
  <si>
    <t>Jednostka</t>
  </si>
  <si>
    <t xml:space="preserve">Szkoła Podstawowa nr 4 im. ks. K.A.Hamerszmita w Suwałkach </t>
  </si>
  <si>
    <t>ul. Wojska Polskiego 13, tel. 87 566-21-01</t>
  </si>
  <si>
    <t>Adres, telefon</t>
  </si>
  <si>
    <t xml:space="preserve">Szkoła Podstawowa nr 6 im. Aleksandry Kujałowicz w Suwałkach </t>
  </si>
  <si>
    <t>ul. Sejneńska 12, tel. 87 565-02-05</t>
  </si>
  <si>
    <t>Szkoła Podstawowa nr 9 im. Włodzimierza Puchalskiego w Suwałkach</t>
  </si>
  <si>
    <t>ul. Ks. K.A. Hamerszmita 11, tel. 87 566-57-53</t>
  </si>
  <si>
    <t>Zespół Szkół nr 3 w Suwałkach</t>
  </si>
  <si>
    <t>ul. Szpitalna 66, tel. 87 565-52-20</t>
  </si>
  <si>
    <t>Zespół Szkół nr 7 w Suwałkach</t>
  </si>
  <si>
    <t>ul. Minkiewicza 50, tel. 87 567-10-75</t>
  </si>
  <si>
    <t xml:space="preserve">Zestawienie ogółem </t>
  </si>
  <si>
    <t xml:space="preserve">„Wyposażenie jednostek oświatowych w związku z dostosowaniem do wymogów reformy - szatnie” </t>
  </si>
  <si>
    <t xml:space="preserve">Szafa metalowa zamykana ze schowkami: wymiary- 1500x900x350, kolor Ral: do ustalenia, zamek cylindryczny 1 pkt standard, otwory do skręcania na bokach i tylnej ścianie, trzy kolumny po dwie skrytki w każdej, drążek z 2 haczykami w każdym z przedziałów. Wszystkie elementy szafy wykonane z blachy 0,5 mm. </t>
  </si>
  <si>
    <t xml:space="preserve">Szafa metalowa skrytkowa czterokomorowa - dwie skrytki w pionie w dwóch kolumnach. Drzwi każdej skrytki z otworami wentylacyjnymi zapewniającymi prawidłową cyrkulację powietrza w szafie. Wieniec dolny szafy (podstawa) dodatkowo zabezpieczona przed korozją .Szafy skrytkowe zamykane zamkami kluczowymi z ryglowaniem w jednym punkcie. Do każdego zamka dołączone dwa klucze. Komory szafy schowkowej z możliwością zawieszenia odzieży (wieszaki). Wymiary zewnętrzne : 1800 x 600 x 490 [mm]. Szafki posiadają specjalne przetłoczenia w celu oznaczenia użytkownika danej skrytki. Kolor RAL 5012 (niebieski). Wszystkie elementy szafy wykonane z blachy 0,5 mm.
</t>
  </si>
  <si>
    <t>Szafka z dwoma schowkami w pionie, w 2 kolumnach. Każda komora wyposażona jest w drążek oraz dwa wieszaki na ubranie. Schowki szafy zamykane zamkami cylindrycznymi z ryglowaniem w jednym punkcie. Na drzwiach numerator w postaci naklejki, breloczek przy kluczach. Wymiary (wys. x szer.x gł.) - 1650 x 600 x 390mm, RAL standardowy. Wszystkie elementy szafy wykonane z blachy 0,5 mm.</t>
  </si>
  <si>
    <t>Szafka z dwoma schowkami w pionie, w 2 kolumnach. Każda komora wyposażona jest w drążek oraz dwa wieszaki na ubranie. Schowki szafy zamykane zamkami cylindrycznymi z ryglowaniem w jednym punkcie. Na drzwiach numerator w postaci naklejki, breloczek przy kluczach. Wymiary (wys. x szer.x gł.) - 1650 (w tym nogi skośne 140mm) x 600 x 390mm, RAL standardowy. Wszystkie elementy szafy wykonane z blachy 0,5 mm.</t>
  </si>
  <si>
    <t>Szafka z dwoma schowkami w pionie, w 3 kolumnach. Każda komora wyposażona jest w drążek oraz dwa wieszaki na ubranie. Schowki szafy zamykane zamkami cylindrycznymi z ryglowaniem w jednym punkcie. Na drzwiach numerator w postaci naklejki, breloczek przy kluczach. Wymiary (wys. x szer. x gł.) - 1650 x 900 x 390 mm. RAL standardowy. Wszystkie elementy szafy wykonane z blachy 0,5 mm.</t>
  </si>
  <si>
    <t>Szafka z dwoma schowkami w pionie, w 4 kolumnach. Każda komora wyposażona jest w drążek oraz dwa wieszaki na ubranie. Schowki szafy zamykane zamkami cylindrycznymi z ryglowaniem w jednym punkcie. Na drzwiach numerator w postaci naklejki, breloczek przy kluczach. Wymiary (wys. x szer. x gł.) - 1650 x 1200 x 390 mm. RAL standardowy. Wszystkie elementy szafy wykonane z blachy 0,5 mm.</t>
  </si>
  <si>
    <t xml:space="preserve">Osoba do kontaktu: Jan Sokołowski </t>
  </si>
  <si>
    <t xml:space="preserve">Osoba do kontaktu:  Marek Zborowski-Weychman </t>
  </si>
  <si>
    <t>Osoba do kontaktu:  Beata Gościewska</t>
  </si>
  <si>
    <t>Osoba do kontaktu: Wioletta Sawicka</t>
  </si>
  <si>
    <r>
      <t xml:space="preserve">ZP.271.083.2017                                                                        </t>
    </r>
    <r>
      <rPr>
        <sz val="11"/>
        <color indexed="64"/>
        <rFont val="Arial"/>
        <family val="2"/>
        <charset val="238"/>
      </rPr>
      <t>załącznik nr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</si>
</sst>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41" x14ac:knownFonts="1">
    <font>
      <sz val="10"/>
      <color indexed="64"/>
      <name val="Arial"/>
      <charset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4"/>
      <name val="Arial"/>
      <family val="2"/>
      <charset val="238"/>
    </font>
    <font>
      <sz val="11"/>
      <color indexed="20"/>
      <name val="Calibri"/>
      <family val="2"/>
      <charset val="238"/>
    </font>
    <font>
      <sz val="12"/>
      <color indexed="64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6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0"/>
      <color indexed="64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2" borderId="0" applyNumberFormat="0" applyBorder="0" applyAlignment="0" applyProtection="0"/>
    <xf numFmtId="0" fontId="3" fillId="5" borderId="1" applyNumberFormat="0" applyAlignment="0" applyProtection="0"/>
    <xf numFmtId="0" fontId="4" fillId="12" borderId="2" applyNumberFormat="0" applyAlignment="0" applyProtection="0"/>
    <xf numFmtId="0" fontId="5" fillId="6" borderId="0" applyNumberFormat="0" applyBorder="0" applyAlignment="0" applyProtection="0"/>
    <xf numFmtId="0" fontId="6" fillId="0" borderId="3" applyNumberFormat="0" applyFill="0" applyAlignment="0" applyProtection="0"/>
    <xf numFmtId="0" fontId="7" fillId="23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3" fillId="12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9" applyNumberFormat="0" applyFont="0" applyAlignment="0" applyProtection="0"/>
    <xf numFmtId="0" fontId="19" fillId="4" borderId="0" applyNumberFormat="0" applyBorder="0" applyAlignment="0" applyProtection="0"/>
    <xf numFmtId="0" fontId="39" fillId="0" borderId="0"/>
  </cellStyleXfs>
  <cellXfs count="38">
    <xf numFmtId="0" fontId="0" fillId="0" borderId="0" xfId="0"/>
    <xf numFmtId="0" fontId="26" fillId="0" borderId="10" xfId="0" applyFont="1" applyBorder="1" applyAlignment="1">
      <alignment horizontal="center" vertical="top" wrapText="1"/>
    </xf>
    <xf numFmtId="49" fontId="30" fillId="24" borderId="10" xfId="0" applyNumberFormat="1" applyFont="1" applyFill="1" applyBorder="1" applyAlignment="1">
      <alignment horizontal="center" vertical="top" wrapText="1"/>
    </xf>
    <xf numFmtId="0" fontId="31" fillId="0" borderId="10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center" vertical="top" wrapText="1"/>
    </xf>
    <xf numFmtId="164" fontId="31" fillId="0" borderId="10" xfId="0" applyNumberFormat="1" applyFont="1" applyBorder="1" applyAlignment="1">
      <alignment horizontal="right" vertical="top" wrapText="1"/>
    </xf>
    <xf numFmtId="0" fontId="32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right" vertical="top" wrapText="1"/>
    </xf>
    <xf numFmtId="0" fontId="37" fillId="0" borderId="0" xfId="0" applyFont="1"/>
    <xf numFmtId="4" fontId="37" fillId="0" borderId="0" xfId="0" applyNumberFormat="1" applyFont="1"/>
    <xf numFmtId="0" fontId="18" fillId="0" borderId="10" xfId="0" applyFont="1" applyBorder="1" applyAlignment="1">
      <alignment vertical="center" wrapText="1"/>
    </xf>
    <xf numFmtId="0" fontId="18" fillId="0" borderId="0" xfId="0" applyFont="1"/>
    <xf numFmtId="49" fontId="30" fillId="27" borderId="10" xfId="0" applyNumberFormat="1" applyFont="1" applyFill="1" applyBorder="1" applyAlignment="1">
      <alignment horizontal="center" vertical="top" wrapText="1"/>
    </xf>
    <xf numFmtId="0" fontId="40" fillId="0" borderId="10" xfId="42" applyFont="1" applyBorder="1" applyAlignment="1">
      <alignment horizontal="left" vertical="center" wrapText="1"/>
    </xf>
    <xf numFmtId="49" fontId="35" fillId="27" borderId="10" xfId="0" applyNumberFormat="1" applyFont="1" applyFill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164" fontId="31" fillId="0" borderId="10" xfId="0" applyNumberFormat="1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center" wrapText="1"/>
    </xf>
    <xf numFmtId="0" fontId="12" fillId="0" borderId="10" xfId="42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0" borderId="0" xfId="0" applyNumberFormat="1" applyFont="1" applyAlignment="1">
      <alignment horizontal="right" vertical="center" wrapText="1"/>
    </xf>
    <xf numFmtId="0" fontId="23" fillId="26" borderId="10" xfId="0" applyFont="1" applyFill="1" applyBorder="1" applyAlignment="1">
      <alignment horizontal="right" vertical="top" wrapText="1"/>
    </xf>
    <xf numFmtId="0" fontId="33" fillId="26" borderId="10" xfId="0" applyFont="1" applyFill="1" applyBorder="1" applyAlignment="1">
      <alignment horizontal="right" vertical="top" wrapText="1"/>
    </xf>
    <xf numFmtId="0" fontId="21" fillId="26" borderId="10" xfId="0" applyFont="1" applyFill="1" applyBorder="1" applyAlignment="1">
      <alignment horizontal="right" vertical="top" wrapText="1"/>
    </xf>
    <xf numFmtId="0" fontId="32" fillId="0" borderId="0" xfId="0" applyNumberFormat="1" applyFont="1" applyAlignment="1">
      <alignment vertical="top" wrapText="1"/>
    </xf>
    <xf numFmtId="0" fontId="24" fillId="0" borderId="0" xfId="0" applyNumberFormat="1" applyFont="1" applyAlignment="1">
      <alignment horizontal="right" vertical="center" wrapText="1"/>
    </xf>
    <xf numFmtId="0" fontId="22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38" fillId="26" borderId="10" xfId="0" applyNumberFormat="1" applyFont="1" applyFill="1" applyBorder="1" applyAlignment="1">
      <alignment horizontal="right" vertical="center"/>
    </xf>
    <xf numFmtId="0" fontId="36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</cellXfs>
  <cellStyles count="43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/>
    <cellStyle name="Normalny" xfId="0" builtinId="0"/>
    <cellStyle name="Normalny 2" xfId="42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view="pageBreakPreview" zoomScaleNormal="100" zoomScaleSheetLayoutView="100" workbookViewId="0">
      <selection activeCell="A10" sqref="A10:G12"/>
    </sheetView>
  </sheetViews>
  <sheetFormatPr defaultRowHeight="12.75" x14ac:dyDescent="0.2"/>
  <cols>
    <col min="2" max="2" width="20.5703125" customWidth="1"/>
    <col min="3" max="3" width="40.5703125" customWidth="1"/>
    <col min="6" max="6" width="9.28515625" bestFit="1" customWidth="1"/>
    <col min="7" max="7" width="14.28515625" customWidth="1"/>
  </cols>
  <sheetData>
    <row r="1" spans="1:7" ht="15" x14ac:dyDescent="0.2">
      <c r="A1" s="29"/>
      <c r="B1" s="29"/>
      <c r="C1" s="29"/>
      <c r="D1" s="6"/>
      <c r="E1" s="30" t="s">
        <v>21</v>
      </c>
      <c r="F1" s="30"/>
      <c r="G1" s="30"/>
    </row>
    <row r="2" spans="1:7" ht="15" x14ac:dyDescent="0.2">
      <c r="A2" s="31" t="s">
        <v>20</v>
      </c>
      <c r="B2" s="32"/>
      <c r="C2" s="32"/>
      <c r="D2" s="32"/>
      <c r="E2" s="32"/>
      <c r="F2" s="32"/>
      <c r="G2" s="32"/>
    </row>
    <row r="3" spans="1:7" ht="14.25" x14ac:dyDescent="0.2">
      <c r="A3" s="33" t="s">
        <v>55</v>
      </c>
      <c r="B3" s="34"/>
      <c r="C3" s="34"/>
      <c r="D3" s="34"/>
      <c r="E3" s="34"/>
      <c r="F3" s="34"/>
      <c r="G3" s="34"/>
    </row>
    <row r="4" spans="1:7" ht="29.25" customHeight="1" x14ac:dyDescent="0.2">
      <c r="A4" s="36" t="s">
        <v>22</v>
      </c>
      <c r="B4" s="36"/>
      <c r="C4" s="36"/>
      <c r="D4" s="36"/>
      <c r="E4" s="36"/>
      <c r="F4" s="36"/>
      <c r="G4" s="36"/>
    </row>
    <row r="5" spans="1:7" ht="24.75" customHeight="1" x14ac:dyDescent="0.2">
      <c r="A5" s="37" t="s">
        <v>24</v>
      </c>
      <c r="B5" s="37"/>
      <c r="C5" s="37"/>
      <c r="D5" s="37"/>
      <c r="E5" s="37"/>
      <c r="F5" s="37"/>
      <c r="G5" s="37"/>
    </row>
    <row r="6" spans="1:7" ht="36" x14ac:dyDescent="0.2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0" t="s">
        <v>2</v>
      </c>
    </row>
    <row r="7" spans="1:7" x14ac:dyDescent="0.2">
      <c r="A7" s="2">
        <v>1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</row>
    <row r="8" spans="1:7" ht="102" x14ac:dyDescent="0.2">
      <c r="A8" s="8">
        <v>1</v>
      </c>
      <c r="B8" s="7" t="s">
        <v>37</v>
      </c>
      <c r="C8" s="23" t="s">
        <v>56</v>
      </c>
      <c r="D8" s="1" t="s">
        <v>1</v>
      </c>
      <c r="E8" s="4">
        <v>10</v>
      </c>
      <c r="F8" s="5"/>
      <c r="G8" s="17"/>
    </row>
    <row r="9" spans="1:7" x14ac:dyDescent="0.2">
      <c r="A9" s="8">
        <v>2</v>
      </c>
      <c r="B9" s="15" t="s">
        <v>26</v>
      </c>
      <c r="C9" s="18"/>
      <c r="D9" s="1" t="s">
        <v>0</v>
      </c>
      <c r="E9" s="4">
        <v>2</v>
      </c>
      <c r="F9" s="5"/>
      <c r="G9" s="5"/>
    </row>
    <row r="10" spans="1:7" ht="15" x14ac:dyDescent="0.2">
      <c r="A10" s="26" t="s">
        <v>18</v>
      </c>
      <c r="B10" s="27"/>
      <c r="C10" s="27"/>
      <c r="D10" s="27"/>
      <c r="E10" s="27"/>
      <c r="F10" s="28"/>
      <c r="G10" s="12">
        <f>SUM(G8:G9)</f>
        <v>0</v>
      </c>
    </row>
    <row r="11" spans="1:7" ht="15" x14ac:dyDescent="0.2">
      <c r="A11" s="35" t="s">
        <v>17</v>
      </c>
      <c r="B11" s="35"/>
      <c r="C11" s="35"/>
      <c r="D11" s="35"/>
      <c r="E11" s="35"/>
      <c r="F11" s="35"/>
      <c r="G11" s="12">
        <f>G10*0.23</f>
        <v>0</v>
      </c>
    </row>
    <row r="12" spans="1:7" ht="15" x14ac:dyDescent="0.2">
      <c r="A12" s="26" t="s">
        <v>19</v>
      </c>
      <c r="B12" s="27"/>
      <c r="C12" s="27"/>
      <c r="D12" s="27"/>
      <c r="E12" s="27"/>
      <c r="F12" s="28"/>
      <c r="G12" s="12">
        <f>G10+G11</f>
        <v>0</v>
      </c>
    </row>
    <row r="15" spans="1:7" x14ac:dyDescent="0.2">
      <c r="A15" s="16" t="s">
        <v>62</v>
      </c>
      <c r="G15" s="13"/>
    </row>
    <row r="16" spans="1:7" x14ac:dyDescent="0.2">
      <c r="B16" s="16"/>
      <c r="D16" s="16"/>
      <c r="G16" s="14"/>
    </row>
  </sheetData>
  <mergeCells count="9">
    <mergeCell ref="A12:F12"/>
    <mergeCell ref="A1:C1"/>
    <mergeCell ref="E1:G1"/>
    <mergeCell ref="A2:G2"/>
    <mergeCell ref="A3:G3"/>
    <mergeCell ref="A10:F10"/>
    <mergeCell ref="A11:F11"/>
    <mergeCell ref="A4:G4"/>
    <mergeCell ref="A5:G5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A5" sqref="A5:G5"/>
    </sheetView>
  </sheetViews>
  <sheetFormatPr defaultRowHeight="12.75" x14ac:dyDescent="0.2"/>
  <cols>
    <col min="2" max="2" width="17.140625" customWidth="1"/>
    <col min="3" max="3" width="37.42578125" customWidth="1"/>
  </cols>
  <sheetData>
    <row r="1" spans="1:7" ht="15" x14ac:dyDescent="0.2">
      <c r="A1" s="29"/>
      <c r="B1" s="29"/>
      <c r="C1" s="29"/>
      <c r="D1" s="6"/>
      <c r="E1" s="30" t="s">
        <v>21</v>
      </c>
      <c r="F1" s="30"/>
      <c r="G1" s="30"/>
    </row>
    <row r="2" spans="1:7" ht="15" x14ac:dyDescent="0.2">
      <c r="A2" s="31" t="s">
        <v>20</v>
      </c>
      <c r="B2" s="32"/>
      <c r="C2" s="32"/>
      <c r="D2" s="32"/>
      <c r="E2" s="32"/>
      <c r="F2" s="32"/>
      <c r="G2" s="32"/>
    </row>
    <row r="3" spans="1:7" ht="14.25" x14ac:dyDescent="0.2">
      <c r="A3" s="33" t="s">
        <v>55</v>
      </c>
      <c r="B3" s="34"/>
      <c r="C3" s="34"/>
      <c r="D3" s="34"/>
      <c r="E3" s="34"/>
      <c r="F3" s="34"/>
      <c r="G3" s="34"/>
    </row>
    <row r="4" spans="1:7" ht="15.75" x14ac:dyDescent="0.2">
      <c r="A4" s="36" t="s">
        <v>30</v>
      </c>
      <c r="B4" s="36"/>
      <c r="C4" s="36"/>
      <c r="D4" s="36"/>
      <c r="E4" s="36"/>
      <c r="F4" s="36"/>
      <c r="G4" s="36"/>
    </row>
    <row r="5" spans="1:7" ht="15" x14ac:dyDescent="0.2">
      <c r="A5" s="37" t="s">
        <v>23</v>
      </c>
      <c r="B5" s="37"/>
      <c r="C5" s="37"/>
      <c r="D5" s="37"/>
      <c r="E5" s="37"/>
      <c r="F5" s="37"/>
      <c r="G5" s="37"/>
    </row>
    <row r="6" spans="1:7" ht="36" x14ac:dyDescent="0.2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0" t="s">
        <v>2</v>
      </c>
    </row>
    <row r="7" spans="1:7" x14ac:dyDescent="0.2">
      <c r="A7" s="2">
        <v>1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</row>
    <row r="8" spans="1:7" ht="228" customHeight="1" x14ac:dyDescent="0.2">
      <c r="A8" s="24">
        <v>1</v>
      </c>
      <c r="B8" s="19" t="s">
        <v>34</v>
      </c>
      <c r="C8" s="23" t="s">
        <v>57</v>
      </c>
      <c r="D8" s="1" t="s">
        <v>1</v>
      </c>
      <c r="E8" s="4">
        <v>40</v>
      </c>
      <c r="F8" s="5"/>
      <c r="G8" s="5"/>
    </row>
    <row r="9" spans="1:7" ht="90.75" customHeight="1" x14ac:dyDescent="0.2">
      <c r="A9" s="24">
        <v>2</v>
      </c>
      <c r="B9" s="15" t="s">
        <v>26</v>
      </c>
      <c r="C9" s="23"/>
      <c r="D9" s="1" t="s">
        <v>0</v>
      </c>
      <c r="E9" s="4">
        <v>2</v>
      </c>
      <c r="F9" s="5"/>
      <c r="G9" s="5"/>
    </row>
    <row r="10" spans="1:7" ht="15" x14ac:dyDescent="0.2">
      <c r="A10" s="26" t="s">
        <v>18</v>
      </c>
      <c r="B10" s="27"/>
      <c r="C10" s="27"/>
      <c r="D10" s="27"/>
      <c r="E10" s="27"/>
      <c r="F10" s="28"/>
      <c r="G10" s="12">
        <f>SUM(G8:G9)</f>
        <v>0</v>
      </c>
    </row>
    <row r="11" spans="1:7" ht="15" x14ac:dyDescent="0.2">
      <c r="A11" s="35" t="s">
        <v>17</v>
      </c>
      <c r="B11" s="35"/>
      <c r="C11" s="35"/>
      <c r="D11" s="35"/>
      <c r="E11" s="35"/>
      <c r="F11" s="35"/>
      <c r="G11" s="12">
        <f>G10*0.23</f>
        <v>0</v>
      </c>
    </row>
    <row r="12" spans="1:7" ht="15" x14ac:dyDescent="0.2">
      <c r="A12" s="26" t="s">
        <v>19</v>
      </c>
      <c r="B12" s="27"/>
      <c r="C12" s="27"/>
      <c r="D12" s="27"/>
      <c r="E12" s="27"/>
      <c r="F12" s="28"/>
      <c r="G12" s="12">
        <f>G10+G11</f>
        <v>0</v>
      </c>
    </row>
    <row r="15" spans="1:7" x14ac:dyDescent="0.2">
      <c r="A15" s="16" t="s">
        <v>63</v>
      </c>
      <c r="G15" s="13"/>
    </row>
    <row r="16" spans="1:7" x14ac:dyDescent="0.2">
      <c r="B16" s="16"/>
      <c r="D16" s="16"/>
      <c r="G16" s="14"/>
    </row>
  </sheetData>
  <mergeCells count="9">
    <mergeCell ref="A10:F10"/>
    <mergeCell ref="A11:F11"/>
    <mergeCell ref="A12:F12"/>
    <mergeCell ref="A1:C1"/>
    <mergeCell ref="E1:G1"/>
    <mergeCell ref="A2:G2"/>
    <mergeCell ref="A3:G3"/>
    <mergeCell ref="A4:G4"/>
    <mergeCell ref="A5:G5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A5" sqref="A5:G5"/>
    </sheetView>
  </sheetViews>
  <sheetFormatPr defaultRowHeight="12.75" x14ac:dyDescent="0.2"/>
  <cols>
    <col min="2" max="2" width="13.85546875" customWidth="1"/>
    <col min="3" max="3" width="34.42578125" customWidth="1"/>
  </cols>
  <sheetData>
    <row r="1" spans="1:7" ht="15" x14ac:dyDescent="0.2">
      <c r="A1" s="29"/>
      <c r="B1" s="29"/>
      <c r="C1" s="29"/>
      <c r="D1" s="6"/>
      <c r="E1" s="30" t="s">
        <v>21</v>
      </c>
      <c r="F1" s="30"/>
      <c r="G1" s="30"/>
    </row>
    <row r="2" spans="1:7" ht="15" x14ac:dyDescent="0.2">
      <c r="A2" s="31" t="s">
        <v>20</v>
      </c>
      <c r="B2" s="32"/>
      <c r="C2" s="32"/>
      <c r="D2" s="32"/>
      <c r="E2" s="32"/>
      <c r="F2" s="32"/>
      <c r="G2" s="32"/>
    </row>
    <row r="3" spans="1:7" ht="33" customHeight="1" x14ac:dyDescent="0.2">
      <c r="A3" s="33" t="s">
        <v>55</v>
      </c>
      <c r="B3" s="34"/>
      <c r="C3" s="34"/>
      <c r="D3" s="34"/>
      <c r="E3" s="34"/>
      <c r="F3" s="34"/>
      <c r="G3" s="34"/>
    </row>
    <row r="4" spans="1:7" ht="15.75" x14ac:dyDescent="0.2">
      <c r="A4" s="36" t="s">
        <v>31</v>
      </c>
      <c r="B4" s="36"/>
      <c r="C4" s="36"/>
      <c r="D4" s="36"/>
      <c r="E4" s="36"/>
      <c r="F4" s="36"/>
      <c r="G4" s="36"/>
    </row>
    <row r="5" spans="1:7" ht="15" x14ac:dyDescent="0.2">
      <c r="A5" s="37" t="s">
        <v>25</v>
      </c>
      <c r="B5" s="37"/>
      <c r="C5" s="37"/>
      <c r="D5" s="37"/>
      <c r="E5" s="37"/>
      <c r="F5" s="37"/>
      <c r="G5" s="37"/>
    </row>
    <row r="6" spans="1:7" ht="36" x14ac:dyDescent="0.2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0" t="s">
        <v>2</v>
      </c>
    </row>
    <row r="7" spans="1:7" x14ac:dyDescent="0.2">
      <c r="A7" s="2">
        <v>1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</row>
    <row r="8" spans="1:7" ht="153" x14ac:dyDescent="0.2">
      <c r="A8" s="22">
        <v>1</v>
      </c>
      <c r="B8" s="22" t="s">
        <v>34</v>
      </c>
      <c r="C8" s="23" t="s">
        <v>58</v>
      </c>
      <c r="D8" s="20" t="s">
        <v>1</v>
      </c>
      <c r="E8" s="3">
        <v>6</v>
      </c>
      <c r="F8" s="21"/>
      <c r="G8" s="21"/>
    </row>
    <row r="9" spans="1:7" ht="153" x14ac:dyDescent="0.2">
      <c r="A9" s="22">
        <v>2</v>
      </c>
      <c r="B9" s="22" t="s">
        <v>34</v>
      </c>
      <c r="C9" s="23" t="s">
        <v>59</v>
      </c>
      <c r="D9" s="20" t="s">
        <v>1</v>
      </c>
      <c r="E9" s="3">
        <v>6</v>
      </c>
      <c r="F9" s="21"/>
      <c r="G9" s="21"/>
    </row>
    <row r="10" spans="1:7" ht="140.25" x14ac:dyDescent="0.2">
      <c r="A10" s="19" t="s">
        <v>11</v>
      </c>
      <c r="B10" s="19" t="s">
        <v>34</v>
      </c>
      <c r="C10" s="19" t="s">
        <v>27</v>
      </c>
      <c r="D10" s="19" t="s">
        <v>1</v>
      </c>
      <c r="E10" s="19" t="s">
        <v>9</v>
      </c>
      <c r="F10" s="19"/>
      <c r="G10" s="19"/>
    </row>
    <row r="11" spans="1:7" ht="153" x14ac:dyDescent="0.2">
      <c r="A11" s="19" t="s">
        <v>12</v>
      </c>
      <c r="B11" s="19" t="s">
        <v>34</v>
      </c>
      <c r="C11" s="19" t="s">
        <v>60</v>
      </c>
      <c r="D11" s="19" t="s">
        <v>1</v>
      </c>
      <c r="E11" s="19" t="s">
        <v>10</v>
      </c>
      <c r="F11" s="19"/>
      <c r="G11" s="19"/>
    </row>
    <row r="12" spans="1:7" ht="153" x14ac:dyDescent="0.2">
      <c r="A12" s="19" t="s">
        <v>13</v>
      </c>
      <c r="B12" s="19" t="s">
        <v>34</v>
      </c>
      <c r="C12" s="19" t="s">
        <v>61</v>
      </c>
      <c r="D12" s="19" t="s">
        <v>1</v>
      </c>
      <c r="E12" s="19" t="s">
        <v>16</v>
      </c>
      <c r="F12" s="19"/>
      <c r="G12" s="19"/>
    </row>
    <row r="13" spans="1:7" ht="25.5" x14ac:dyDescent="0.2">
      <c r="A13" s="22">
        <v>6</v>
      </c>
      <c r="B13" s="22" t="s">
        <v>26</v>
      </c>
      <c r="C13" s="23"/>
      <c r="D13" s="20" t="s">
        <v>0</v>
      </c>
      <c r="E13" s="3">
        <v>2</v>
      </c>
      <c r="F13" s="19"/>
      <c r="G13" s="19"/>
    </row>
    <row r="14" spans="1:7" ht="102" x14ac:dyDescent="0.2">
      <c r="A14" s="19" t="s">
        <v>15</v>
      </c>
      <c r="B14" s="22" t="s">
        <v>36</v>
      </c>
      <c r="C14" s="19" t="s">
        <v>28</v>
      </c>
      <c r="D14" s="19" t="s">
        <v>0</v>
      </c>
      <c r="E14" s="19" t="s">
        <v>29</v>
      </c>
      <c r="F14" s="17"/>
      <c r="G14" s="17"/>
    </row>
    <row r="15" spans="1:7" ht="15" x14ac:dyDescent="0.2">
      <c r="A15" s="26" t="s">
        <v>18</v>
      </c>
      <c r="B15" s="27"/>
      <c r="C15" s="27"/>
      <c r="D15" s="27"/>
      <c r="E15" s="27"/>
      <c r="F15" s="28"/>
      <c r="G15" s="12">
        <f>SUM(G9:G14)</f>
        <v>0</v>
      </c>
    </row>
    <row r="16" spans="1:7" ht="15" x14ac:dyDescent="0.2">
      <c r="A16" s="35" t="s">
        <v>17</v>
      </c>
      <c r="B16" s="35"/>
      <c r="C16" s="35"/>
      <c r="D16" s="35"/>
      <c r="E16" s="35"/>
      <c r="F16" s="35"/>
      <c r="G16" s="12">
        <f>G15*0.23</f>
        <v>0</v>
      </c>
    </row>
    <row r="17" spans="1:7" ht="15" x14ac:dyDescent="0.2">
      <c r="A17" s="26" t="s">
        <v>19</v>
      </c>
      <c r="B17" s="27"/>
      <c r="C17" s="27"/>
      <c r="D17" s="27"/>
      <c r="E17" s="27"/>
      <c r="F17" s="28"/>
      <c r="G17" s="12">
        <f>G15+G16</f>
        <v>0</v>
      </c>
    </row>
    <row r="20" spans="1:7" x14ac:dyDescent="0.2">
      <c r="A20" s="16" t="s">
        <v>64</v>
      </c>
      <c r="G20" s="13"/>
    </row>
  </sheetData>
  <mergeCells count="9">
    <mergeCell ref="A15:F15"/>
    <mergeCell ref="A16:F16"/>
    <mergeCell ref="A17:F17"/>
    <mergeCell ref="A1:C1"/>
    <mergeCell ref="E1:G1"/>
    <mergeCell ref="A2:G2"/>
    <mergeCell ref="A3:G3"/>
    <mergeCell ref="A4:G4"/>
    <mergeCell ref="A5:G5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F6" sqref="F6:G8"/>
    </sheetView>
  </sheetViews>
  <sheetFormatPr defaultRowHeight="12.75" x14ac:dyDescent="0.2"/>
  <cols>
    <col min="2" max="2" width="14.42578125" customWidth="1"/>
    <col min="3" max="3" width="47.28515625" customWidth="1"/>
  </cols>
  <sheetData>
    <row r="1" spans="1:7" ht="15" x14ac:dyDescent="0.2">
      <c r="A1" s="29"/>
      <c r="B1" s="29"/>
      <c r="C1" s="29"/>
      <c r="D1" s="6"/>
      <c r="E1" s="30" t="s">
        <v>21</v>
      </c>
      <c r="F1" s="30"/>
      <c r="G1" s="30"/>
    </row>
    <row r="2" spans="1:7" ht="15" x14ac:dyDescent="0.2">
      <c r="A2" s="31" t="s">
        <v>20</v>
      </c>
      <c r="B2" s="32"/>
      <c r="C2" s="32"/>
      <c r="D2" s="32"/>
      <c r="E2" s="32"/>
      <c r="F2" s="32"/>
      <c r="G2" s="32"/>
    </row>
    <row r="3" spans="1:7" ht="14.25" x14ac:dyDescent="0.2">
      <c r="A3" s="33" t="s">
        <v>55</v>
      </c>
      <c r="B3" s="34"/>
      <c r="C3" s="34"/>
      <c r="D3" s="34"/>
      <c r="E3" s="34"/>
      <c r="F3" s="34"/>
      <c r="G3" s="34"/>
    </row>
    <row r="4" spans="1:7" ht="15.75" x14ac:dyDescent="0.2">
      <c r="A4" s="36" t="s">
        <v>32</v>
      </c>
      <c r="B4" s="36"/>
      <c r="C4" s="36"/>
      <c r="D4" s="36"/>
      <c r="E4" s="36"/>
      <c r="F4" s="36"/>
      <c r="G4" s="36"/>
    </row>
    <row r="5" spans="1:7" ht="15" x14ac:dyDescent="0.2">
      <c r="A5" s="37" t="s">
        <v>33</v>
      </c>
      <c r="B5" s="37"/>
      <c r="C5" s="37"/>
      <c r="D5" s="37"/>
      <c r="E5" s="37"/>
      <c r="F5" s="37"/>
      <c r="G5" s="37"/>
    </row>
    <row r="6" spans="1:7" ht="36" x14ac:dyDescent="0.2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0" t="s">
        <v>2</v>
      </c>
    </row>
    <row r="7" spans="1:7" x14ac:dyDescent="0.2">
      <c r="A7" s="2">
        <v>1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</row>
    <row r="8" spans="1:7" ht="115.5" customHeight="1" x14ac:dyDescent="0.2">
      <c r="A8" s="24">
        <v>1</v>
      </c>
      <c r="B8" s="19" t="s">
        <v>34</v>
      </c>
      <c r="C8" s="23" t="s">
        <v>35</v>
      </c>
      <c r="D8" s="1" t="s">
        <v>1</v>
      </c>
      <c r="E8" s="4">
        <v>10</v>
      </c>
      <c r="F8" s="5"/>
      <c r="G8" s="5"/>
    </row>
    <row r="9" spans="1:7" ht="25.5" x14ac:dyDescent="0.2">
      <c r="A9" s="24">
        <v>2</v>
      </c>
      <c r="B9" s="15" t="s">
        <v>26</v>
      </c>
      <c r="C9" s="23"/>
      <c r="D9" s="1" t="s">
        <v>0</v>
      </c>
      <c r="E9" s="4">
        <v>2</v>
      </c>
      <c r="F9" s="5"/>
      <c r="G9" s="5"/>
    </row>
    <row r="10" spans="1:7" ht="15" x14ac:dyDescent="0.2">
      <c r="A10" s="26" t="s">
        <v>18</v>
      </c>
      <c r="B10" s="27"/>
      <c r="C10" s="27"/>
      <c r="D10" s="27"/>
      <c r="E10" s="27"/>
      <c r="F10" s="28"/>
      <c r="G10" s="12">
        <f>SUM(G8:G9)</f>
        <v>0</v>
      </c>
    </row>
    <row r="11" spans="1:7" ht="15" x14ac:dyDescent="0.2">
      <c r="A11" s="35" t="s">
        <v>17</v>
      </c>
      <c r="B11" s="35"/>
      <c r="C11" s="35"/>
      <c r="D11" s="35"/>
      <c r="E11" s="35"/>
      <c r="F11" s="35"/>
      <c r="G11" s="12">
        <f>G10*0.23</f>
        <v>0</v>
      </c>
    </row>
    <row r="12" spans="1:7" ht="15" x14ac:dyDescent="0.2">
      <c r="A12" s="26" t="s">
        <v>19</v>
      </c>
      <c r="B12" s="27"/>
      <c r="C12" s="27"/>
      <c r="D12" s="27"/>
      <c r="E12" s="27"/>
      <c r="F12" s="28"/>
      <c r="G12" s="12">
        <f>G10+G11</f>
        <v>0</v>
      </c>
    </row>
    <row r="15" spans="1:7" x14ac:dyDescent="0.2">
      <c r="A15" s="16" t="s">
        <v>65</v>
      </c>
    </row>
  </sheetData>
  <mergeCells count="9">
    <mergeCell ref="A10:F10"/>
    <mergeCell ref="A11:F11"/>
    <mergeCell ref="A12:F12"/>
    <mergeCell ref="A1:C1"/>
    <mergeCell ref="E1:G1"/>
    <mergeCell ref="A2:G2"/>
    <mergeCell ref="A3:G3"/>
    <mergeCell ref="A4:G4"/>
    <mergeCell ref="A5:G5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D17" sqref="D17"/>
    </sheetView>
  </sheetViews>
  <sheetFormatPr defaultRowHeight="12.75" x14ac:dyDescent="0.2"/>
  <cols>
    <col min="2" max="2" width="17.28515625" customWidth="1"/>
    <col min="3" max="3" width="45.5703125" customWidth="1"/>
  </cols>
  <sheetData>
    <row r="1" spans="1:7" ht="15" x14ac:dyDescent="0.2">
      <c r="A1" s="29"/>
      <c r="B1" s="29"/>
      <c r="C1" s="29"/>
      <c r="D1" s="6"/>
      <c r="E1" s="30" t="s">
        <v>21</v>
      </c>
      <c r="F1" s="30"/>
      <c r="G1" s="30"/>
    </row>
    <row r="2" spans="1:7" ht="15" x14ac:dyDescent="0.2">
      <c r="A2" s="31" t="s">
        <v>20</v>
      </c>
      <c r="B2" s="32"/>
      <c r="C2" s="32"/>
      <c r="D2" s="32"/>
      <c r="E2" s="32"/>
      <c r="F2" s="32"/>
      <c r="G2" s="32"/>
    </row>
    <row r="3" spans="1:7" ht="14.25" x14ac:dyDescent="0.2">
      <c r="A3" s="33" t="s">
        <v>55</v>
      </c>
      <c r="B3" s="34"/>
      <c r="C3" s="34"/>
      <c r="D3" s="34"/>
      <c r="E3" s="34"/>
      <c r="F3" s="34"/>
      <c r="G3" s="34"/>
    </row>
    <row r="4" spans="1:7" ht="15.75" x14ac:dyDescent="0.2">
      <c r="A4" s="36" t="s">
        <v>38</v>
      </c>
      <c r="B4" s="36"/>
      <c r="C4" s="36"/>
      <c r="D4" s="36"/>
      <c r="E4" s="36"/>
      <c r="F4" s="36"/>
      <c r="G4" s="36"/>
    </row>
    <row r="5" spans="1:7" ht="15" x14ac:dyDescent="0.2">
      <c r="A5" s="37" t="s">
        <v>39</v>
      </c>
      <c r="B5" s="37"/>
      <c r="C5" s="37"/>
      <c r="D5" s="37"/>
      <c r="E5" s="37"/>
      <c r="F5" s="37"/>
      <c r="G5" s="37"/>
    </row>
    <row r="6" spans="1:7" ht="36" x14ac:dyDescent="0.2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0" t="s">
        <v>2</v>
      </c>
    </row>
    <row r="7" spans="1:7" x14ac:dyDescent="0.2">
      <c r="A7" s="2">
        <v>1</v>
      </c>
      <c r="B7" s="2" t="s">
        <v>10</v>
      </c>
      <c r="C7" s="2" t="s">
        <v>11</v>
      </c>
      <c r="D7" s="2" t="s">
        <v>12</v>
      </c>
      <c r="E7" s="2" t="s">
        <v>13</v>
      </c>
      <c r="F7" s="2" t="s">
        <v>14</v>
      </c>
      <c r="G7" s="2" t="s">
        <v>15</v>
      </c>
    </row>
    <row r="8" spans="1:7" ht="144" customHeight="1" x14ac:dyDescent="0.2">
      <c r="A8" s="24">
        <v>1</v>
      </c>
      <c r="B8" s="19" t="s">
        <v>34</v>
      </c>
      <c r="C8" s="23" t="s">
        <v>41</v>
      </c>
      <c r="D8" s="1" t="s">
        <v>1</v>
      </c>
      <c r="E8" s="4">
        <v>14</v>
      </c>
      <c r="F8" s="5"/>
      <c r="G8" s="5"/>
    </row>
    <row r="9" spans="1:7" x14ac:dyDescent="0.2">
      <c r="A9" s="24">
        <v>2</v>
      </c>
      <c r="B9" s="15" t="s">
        <v>26</v>
      </c>
      <c r="C9" s="23"/>
      <c r="D9" s="1" t="s">
        <v>0</v>
      </c>
      <c r="E9" s="4">
        <v>2</v>
      </c>
      <c r="F9" s="5"/>
      <c r="G9" s="5"/>
    </row>
    <row r="10" spans="1:7" ht="15" x14ac:dyDescent="0.2">
      <c r="A10" s="26" t="s">
        <v>18</v>
      </c>
      <c r="B10" s="27"/>
      <c r="C10" s="27"/>
      <c r="D10" s="27"/>
      <c r="E10" s="27"/>
      <c r="F10" s="28"/>
      <c r="G10" s="12">
        <f>SUM(G8:G9)</f>
        <v>0</v>
      </c>
    </row>
    <row r="11" spans="1:7" ht="15" x14ac:dyDescent="0.2">
      <c r="A11" s="35" t="s">
        <v>17</v>
      </c>
      <c r="B11" s="35"/>
      <c r="C11" s="35"/>
      <c r="D11" s="35"/>
      <c r="E11" s="35"/>
      <c r="F11" s="35"/>
      <c r="G11" s="12">
        <f>G10*0.23</f>
        <v>0</v>
      </c>
    </row>
    <row r="12" spans="1:7" ht="15" x14ac:dyDescent="0.2">
      <c r="A12" s="26" t="s">
        <v>19</v>
      </c>
      <c r="B12" s="27"/>
      <c r="C12" s="27"/>
      <c r="D12" s="27"/>
      <c r="E12" s="27"/>
      <c r="F12" s="28"/>
      <c r="G12" s="12">
        <f>G10+G11</f>
        <v>0</v>
      </c>
    </row>
    <row r="15" spans="1:7" x14ac:dyDescent="0.2">
      <c r="A15" s="16" t="s">
        <v>40</v>
      </c>
    </row>
  </sheetData>
  <mergeCells count="9">
    <mergeCell ref="A10:F10"/>
    <mergeCell ref="A11:F11"/>
    <mergeCell ref="A12:F12"/>
    <mergeCell ref="A1:C1"/>
    <mergeCell ref="E1:G1"/>
    <mergeCell ref="A2:G2"/>
    <mergeCell ref="A3:G3"/>
    <mergeCell ref="A4:G4"/>
    <mergeCell ref="A5:G5"/>
  </mergeCells>
  <pageMargins left="0.7" right="0.7" top="0.75" bottom="0.75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A2" sqref="A2:D2"/>
    </sheetView>
  </sheetViews>
  <sheetFormatPr defaultRowHeight="12.75" x14ac:dyDescent="0.2"/>
  <cols>
    <col min="1" max="1" width="8.140625" customWidth="1"/>
    <col min="2" max="2" width="30.7109375" customWidth="1"/>
    <col min="3" max="3" width="40.42578125" customWidth="1"/>
  </cols>
  <sheetData>
    <row r="1" spans="1:4" ht="15" x14ac:dyDescent="0.2">
      <c r="A1" s="29" t="s">
        <v>66</v>
      </c>
      <c r="B1" s="29"/>
      <c r="C1" s="29"/>
      <c r="D1" s="25"/>
    </row>
    <row r="2" spans="1:4" ht="15" x14ac:dyDescent="0.2">
      <c r="A2" s="31" t="s">
        <v>54</v>
      </c>
      <c r="B2" s="32"/>
      <c r="C2" s="32"/>
      <c r="D2" s="32"/>
    </row>
    <row r="3" spans="1:4" ht="30" customHeight="1" x14ac:dyDescent="0.2">
      <c r="A3" s="33" t="s">
        <v>55</v>
      </c>
      <c r="B3" s="34"/>
      <c r="C3" s="34"/>
      <c r="D3" s="34"/>
    </row>
    <row r="4" spans="1:4" ht="15.75" x14ac:dyDescent="0.2">
      <c r="A4" s="36"/>
      <c r="B4" s="36"/>
      <c r="C4" s="36"/>
      <c r="D4" s="36"/>
    </row>
    <row r="5" spans="1:4" ht="15" x14ac:dyDescent="0.2">
      <c r="A5" s="37"/>
      <c r="B5" s="37"/>
      <c r="C5" s="37"/>
      <c r="D5" s="37"/>
    </row>
    <row r="6" spans="1:4" ht="25.5" x14ac:dyDescent="0.2">
      <c r="A6" s="9" t="s">
        <v>3</v>
      </c>
      <c r="B6" s="10" t="s">
        <v>42</v>
      </c>
      <c r="C6" s="10" t="s">
        <v>45</v>
      </c>
      <c r="D6" s="10" t="s">
        <v>2</v>
      </c>
    </row>
    <row r="7" spans="1:4" x14ac:dyDescent="0.2">
      <c r="A7" s="2">
        <v>1</v>
      </c>
      <c r="B7" s="2" t="s">
        <v>10</v>
      </c>
      <c r="C7" s="2" t="s">
        <v>11</v>
      </c>
      <c r="D7" s="2" t="s">
        <v>12</v>
      </c>
    </row>
    <row r="8" spans="1:4" ht="25.5" x14ac:dyDescent="0.2">
      <c r="A8" s="24">
        <v>1</v>
      </c>
      <c r="B8" s="19" t="s">
        <v>43</v>
      </c>
      <c r="C8" s="23" t="s">
        <v>44</v>
      </c>
      <c r="D8" s="5">
        <f>'SP4'!G10</f>
        <v>0</v>
      </c>
    </row>
    <row r="9" spans="1:4" ht="12.75" customHeight="1" x14ac:dyDescent="0.2">
      <c r="A9" s="24">
        <v>2</v>
      </c>
      <c r="B9" s="19" t="s">
        <v>46</v>
      </c>
      <c r="C9" s="23" t="s">
        <v>47</v>
      </c>
      <c r="D9" s="5">
        <f>'SP6'!G10</f>
        <v>0</v>
      </c>
    </row>
    <row r="10" spans="1:4" ht="12.75" customHeight="1" x14ac:dyDescent="0.2">
      <c r="A10" s="24">
        <v>3</v>
      </c>
      <c r="B10" s="19" t="s">
        <v>48</v>
      </c>
      <c r="C10" s="23" t="s">
        <v>49</v>
      </c>
      <c r="D10" s="5">
        <f>'SP9'!G15</f>
        <v>0</v>
      </c>
    </row>
    <row r="11" spans="1:4" x14ac:dyDescent="0.2">
      <c r="A11" s="24">
        <v>4</v>
      </c>
      <c r="B11" s="19" t="s">
        <v>50</v>
      </c>
      <c r="C11" s="23" t="s">
        <v>51</v>
      </c>
      <c r="D11" s="5">
        <f>'ZS3'!G10</f>
        <v>0</v>
      </c>
    </row>
    <row r="12" spans="1:4" x14ac:dyDescent="0.2">
      <c r="A12" s="24">
        <v>5</v>
      </c>
      <c r="B12" s="15" t="s">
        <v>52</v>
      </c>
      <c r="C12" s="23" t="s">
        <v>53</v>
      </c>
      <c r="D12" s="5">
        <f>'ZS7'!G10</f>
        <v>0</v>
      </c>
    </row>
    <row r="13" spans="1:4" ht="15" x14ac:dyDescent="0.2">
      <c r="A13" s="26" t="s">
        <v>18</v>
      </c>
      <c r="B13" s="27"/>
      <c r="C13" s="27"/>
      <c r="D13" s="12">
        <f>SUM(D8:D12)</f>
        <v>0</v>
      </c>
    </row>
    <row r="14" spans="1:4" ht="15" x14ac:dyDescent="0.2">
      <c r="A14" s="35" t="s">
        <v>17</v>
      </c>
      <c r="B14" s="35"/>
      <c r="C14" s="35"/>
      <c r="D14" s="12">
        <f>D13*0.23</f>
        <v>0</v>
      </c>
    </row>
    <row r="15" spans="1:4" ht="15" x14ac:dyDescent="0.2">
      <c r="A15" s="26" t="s">
        <v>19</v>
      </c>
      <c r="B15" s="27"/>
      <c r="C15" s="27"/>
      <c r="D15" s="12">
        <f>D13+D14</f>
        <v>0</v>
      </c>
    </row>
    <row r="18" spans="1:1" x14ac:dyDescent="0.2">
      <c r="A18" s="16"/>
    </row>
  </sheetData>
  <mergeCells count="8">
    <mergeCell ref="A13:C13"/>
    <mergeCell ref="A14:C14"/>
    <mergeCell ref="A15:C15"/>
    <mergeCell ref="A1:C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SheetLayoutView="89" workbookViewId="0">
      <selection activeCell="C28" sqref="C28"/>
    </sheetView>
  </sheetViews>
  <sheetFormatPr defaultRowHeight="12.75" x14ac:dyDescent="0.2"/>
  <cols>
    <col min="1" max="1" width="6" customWidth="1"/>
    <col min="2" max="2" width="13.42578125" customWidth="1"/>
    <col min="3" max="3" width="55.140625" customWidth="1"/>
    <col min="6" max="6" width="9" customWidth="1"/>
    <col min="7" max="7" width="13.85546875" customWidth="1"/>
  </cols>
  <sheetData/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12" zoomScaleNormal="100" zoomScaleSheetLayoutView="112" workbookViewId="0">
      <selection activeCell="G22" sqref="A1:G22"/>
    </sheetView>
  </sheetViews>
  <sheetFormatPr defaultRowHeight="12.75" x14ac:dyDescent="0.2"/>
  <cols>
    <col min="1" max="1" width="6.5703125" customWidth="1"/>
    <col min="2" max="2" width="25.85546875" customWidth="1"/>
    <col min="3" max="3" width="34.7109375" customWidth="1"/>
    <col min="7" max="7" width="12.5703125" customWidth="1"/>
  </cols>
  <sheetData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SP4</vt:lpstr>
      <vt:lpstr>SP6</vt:lpstr>
      <vt:lpstr>SP9</vt:lpstr>
      <vt:lpstr>ZS3</vt:lpstr>
      <vt:lpstr>ZS7</vt:lpstr>
      <vt:lpstr>Zestawienie</vt:lpstr>
      <vt:lpstr>kuchnia Andersa majątkowe</vt:lpstr>
      <vt:lpstr>Kuchnia Andersa bieżące</vt:lpstr>
      <vt:lpstr>'SP4'!Obszar_wydruku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Ceckowska</dc:creator>
  <cp:lastModifiedBy>Joanna Misiurek</cp:lastModifiedBy>
  <cp:lastPrinted>2017-07-19T08:24:14Z</cp:lastPrinted>
  <dcterms:created xsi:type="dcterms:W3CDTF">2015-06-16T10:09:33Z</dcterms:created>
  <dcterms:modified xsi:type="dcterms:W3CDTF">2017-07-21T07:47:01Z</dcterms:modified>
</cp:coreProperties>
</file>