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"/>
    </mc:Choice>
  </mc:AlternateContent>
  <bookViews>
    <workbookView xWindow="0" yWindow="0" windowWidth="18555" windowHeight="105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9" i="1" s="1"/>
  <c r="H7" i="1"/>
  <c r="H6" i="1"/>
  <c r="H60" i="1" l="1"/>
  <c r="H61" i="1" s="1"/>
</calcChain>
</file>

<file path=xl/sharedStrings.xml><?xml version="1.0" encoding="utf-8"?>
<sst xmlns="http://schemas.openxmlformats.org/spreadsheetml/2006/main" count="171" uniqueCount="55">
  <si>
    <t>Nr sprawy: ZP.271.061.2016</t>
  </si>
  <si>
    <t>Załącznik nr 2</t>
  </si>
  <si>
    <r>
      <rPr>
        <sz val="12"/>
        <color rgb="FF000000"/>
        <rFont val="Liberation Sans"/>
        <charset val="238"/>
      </rPr>
      <t>„Budowa oświetlenia ulicy 1KD wraz z doświetleniem placu zabaw i boiska przy ulicy Jagiełły w Suwałkach”</t>
    </r>
  </si>
  <si>
    <t>Lp.</t>
  </si>
  <si>
    <t>Numer CPV</t>
  </si>
  <si>
    <t>Numer ST</t>
  </si>
  <si>
    <t>Opis robót</t>
  </si>
  <si>
    <t>Jed miary</t>
  </si>
  <si>
    <t>Ilość</t>
  </si>
  <si>
    <t>Cena jedn netto</t>
  </si>
  <si>
    <t>Wartość netto</t>
  </si>
  <si>
    <t>Budowa linii kablowej oświetlenia ulicy 1KD</t>
  </si>
  <si>
    <t>45316100-6</t>
  </si>
  <si>
    <t>SST-E-02</t>
  </si>
  <si>
    <t>Ręczne kopanie rowów dla kabli w gruncie kat. III</t>
  </si>
  <si>
    <t>m3</t>
  </si>
  <si>
    <t>Mechaniczne kopanie rowów dla kabli w gruncie kat. III-IV</t>
  </si>
  <si>
    <t>Ręczne zasypywanie rowów dla kabli w gruncie kat. III</t>
  </si>
  <si>
    <t>Mechaniczne zasypywanie rowów dla kabli w gruncie kat. III-IV</t>
  </si>
  <si>
    <t>Układanie FeZn 25x3mm2 w rowach kablowych.</t>
  </si>
  <si>
    <t>m</t>
  </si>
  <si>
    <t>Nasypanie warstwy piasku grub. 0.2 m na dno rowu kablowego o szer.do 0.4 m</t>
  </si>
  <si>
    <t>Układanie w wykopie rur ochronnych  110mm</t>
  </si>
  <si>
    <t>Układanie kabli YAKY 4x35mm2 w ziemi przykrycie folią kablową kolor niebieski</t>
  </si>
  <si>
    <t>Układanie kabli  typu YAKY 4x35mm2 w rurach, pustakach lub kanałach zamkniętych</t>
  </si>
  <si>
    <t>Układanie kabli typu YAKY 4x35mm2 wciągany bezpośrednio do słupa</t>
  </si>
  <si>
    <t>Układanie kabli YAKY 4x35mm2 w ziemi-zapas kabla przed rurami, słupami szafami oświetleniowymi</t>
  </si>
  <si>
    <t>Zarobienie na sucho końca kabla YAKY 4x35mm2 montaż palczatki termokurczliwej</t>
  </si>
  <si>
    <t>szt.</t>
  </si>
  <si>
    <t>Wykopy mech.z ręcznym zasyp.o głębok.do 2.5 m w gruncie kat. III-IV przy użyciu świdra mech. dla słupow elektroenergetycz.</t>
  </si>
  <si>
    <t>Mechaniczne stawianie słupa oświetleniowego aluminiowego, dwuelementowego o wys. 10m kolor anodowany naturalny, na fundamencie, elastomer poliuretanowy, elementy złączne z wysięgnikiem pojedyńczym 1,5 metrowym, kąt 5 stopni</t>
  </si>
  <si>
    <t>Montaż opraw oświetlenia zewnętrznego - oprawa ledowa typu 24 LED kl. II maksimum 40W, prąd 500mA, minimum 3700 lm, barwa światła chłodna biała 5000K, IP66, ochrona przepięciowa, regulacja mocy oprawy, dwukomorowa.</t>
  </si>
  <si>
    <t>Montaż  w słupie tabliczek bezpiecznikowych izolowanych IZK.</t>
  </si>
  <si>
    <t>Uziemienie słupa-analogia</t>
  </si>
  <si>
    <t>Spawanie przewodów uziemiających wykonanych z bednarki o przekroju 120mm2 w wykopie</t>
  </si>
  <si>
    <t>Wciąganie przewodów 2xDY 2,5mm2  w słup lub rury osłonowe z udziałem podnośnika samochodowego</t>
  </si>
  <si>
    <t>kpl.</t>
  </si>
  <si>
    <t>Podłączenie przewodów kabelkowych o przekroju do 2,5mm2 w powłoce polwinitowej pod zaciski</t>
  </si>
  <si>
    <t>Badania i pomiary instalacji uziemiającej (pierwszy pomiar)</t>
  </si>
  <si>
    <t>Badanie linii kablowej N.N.- kabel 4-żyłowy</t>
  </si>
  <si>
    <t>odc.</t>
  </si>
  <si>
    <t>Pomiar natężenia oświetlenia</t>
  </si>
  <si>
    <t>szt</t>
  </si>
  <si>
    <t>Malowanie znaków na słupach 7cm</t>
  </si>
  <si>
    <t>Budowa linii kablowej oświetlenia placu zabaw oraz doświetlenia boiska.</t>
  </si>
  <si>
    <t>Nasypanie warstwy piasku grub. 0.1 m na dno rowu kablowego o szer.do 0.4 m (Krotność= 2)</t>
  </si>
  <si>
    <t>Zarobienie na sucho końca kabla YAKY 4x35mm2, montaż palczatki termokurczliwej</t>
  </si>
  <si>
    <t>Montaż opraw oświetlenia zewnętrznego - oprawa ledowa typu 40 LED kl. II  maksimum 90W, prąd 700mA, minimum 9700 lm, barwa światła chłodna biała 5000K, IP66, ochrona przepięciowa, regulacja mocy oprawy, dwukomorowa.</t>
  </si>
  <si>
    <t>Montaż latarń oświetleniowych parkowych (ogrodowych) z ustawieniem fundamentu prefabrykowanego, słup aluminiowy prosty 4m anodowany kolor naturalny zabezpieczony elastomerem.</t>
  </si>
  <si>
    <t>Montaż opraw oświetlenia zewnętrznego - oprawa ledowa typu 32 LED kl. II moc maksimum 36W, prąd 350mA, minimum 3000 lm, barwa światła chłodna biała 5000K, IP66, ochrona przepięciowa, regulacja mocy oprawy, dwukomorowa.</t>
  </si>
  <si>
    <t>Obsługa budowy</t>
  </si>
  <si>
    <t>Obsługa geodezyjna</t>
  </si>
  <si>
    <t>Netto</t>
  </si>
  <si>
    <t>Vat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</si>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</sst>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11">
    <font>
      <sz val="11"/>
      <color theme="1"/>
      <name val="Calibri"/>
      <family val="2"/>
      <charset val="238"/>
      <scheme val="minor"/>
    </font>
    <font>
      <b/>
      <sz val="12"/>
      <color rgb="FF000000"/>
      <name val="Liberation Sans"/>
      <charset val="238"/>
    </font>
    <font>
      <sz val="12"/>
      <color rgb="FF000000"/>
      <name val="Liberation Sans1"/>
      <charset val="238"/>
    </font>
    <font>
      <sz val="12"/>
      <color rgb="FF000000"/>
      <name val="Liberation Sans"/>
      <charset val="238"/>
    </font>
    <font>
      <b/>
      <sz val="15"/>
      <color rgb="FF000000"/>
      <name val="Liberation Sans"/>
      <charset val="238"/>
    </font>
    <font>
      <b/>
      <sz val="11"/>
      <color rgb="FF000000"/>
      <name val="Liberation Sans"/>
      <charset val="238"/>
    </font>
    <font>
      <b/>
      <sz val="8"/>
      <color rgb="FF000000"/>
      <name val="Arial2"/>
      <charset val="238"/>
    </font>
    <font>
      <b/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Liberation Sans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L8" sqref="L8"/>
    </sheetView>
  </sheetViews>
  <sheetFormatPr defaultRowHeight="15"/>
  <cols>
    <col min="1" max="1" width="5.85546875" customWidth="1"/>
    <col min="4" max="4" width="18.85546875" customWidth="1"/>
    <col min="7" max="7" width="10.5703125" customWidth="1"/>
  </cols>
  <sheetData>
    <row r="1" spans="1:8" ht="15.75">
      <c r="A1" s="29" t="s">
        <v>0</v>
      </c>
      <c r="B1" s="29"/>
      <c r="C1" s="29"/>
      <c r="D1" s="29"/>
      <c r="E1" s="30" t="s">
        <v>1</v>
      </c>
      <c r="F1" s="30"/>
      <c r="G1" s="30"/>
      <c r="H1" s="30"/>
    </row>
    <row r="2" spans="1:8">
      <c r="A2" s="31" t="s">
        <v>2</v>
      </c>
      <c r="B2" s="31"/>
      <c r="C2" s="31"/>
      <c r="D2" s="31"/>
      <c r="E2" s="31"/>
      <c r="F2" s="31"/>
      <c r="G2" s="31"/>
      <c r="H2" s="31"/>
    </row>
    <row r="3" spans="1:8" ht="19.5">
      <c r="A3" s="1"/>
      <c r="B3" s="2"/>
      <c r="C3" s="3"/>
      <c r="D3" s="4"/>
      <c r="E3" s="5"/>
      <c r="F3" s="6"/>
      <c r="G3" s="2"/>
      <c r="H3" s="7"/>
    </row>
    <row r="4" spans="1:8" ht="22.5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pans="1:8">
      <c r="A5" s="32" t="s">
        <v>11</v>
      </c>
      <c r="B5" s="32"/>
      <c r="C5" s="32"/>
      <c r="D5" s="32"/>
      <c r="E5" s="32"/>
      <c r="F5" s="32"/>
      <c r="G5" s="32"/>
      <c r="H5" s="32"/>
    </row>
    <row r="6" spans="1:8" ht="33.75">
      <c r="A6" s="10">
        <v>1</v>
      </c>
      <c r="B6" s="27" t="s">
        <v>12</v>
      </c>
      <c r="C6" s="10" t="s">
        <v>13</v>
      </c>
      <c r="D6" s="11" t="s">
        <v>14</v>
      </c>
      <c r="E6" s="10" t="s">
        <v>15</v>
      </c>
      <c r="F6" s="12">
        <v>16</v>
      </c>
      <c r="G6" s="13"/>
      <c r="H6" s="13">
        <f t="shared" ref="H6:H29" si="0">F6*G6</f>
        <v>0</v>
      </c>
    </row>
    <row r="7" spans="1:8" ht="45">
      <c r="A7" s="10">
        <v>2</v>
      </c>
      <c r="B7" s="27"/>
      <c r="C7" s="10" t="s">
        <v>13</v>
      </c>
      <c r="D7" s="11" t="s">
        <v>16</v>
      </c>
      <c r="E7" s="10" t="s">
        <v>15</v>
      </c>
      <c r="F7" s="12">
        <v>75.84</v>
      </c>
      <c r="G7" s="13"/>
      <c r="H7" s="13">
        <f t="shared" si="0"/>
        <v>0</v>
      </c>
    </row>
    <row r="8" spans="1:8" ht="45">
      <c r="A8" s="10">
        <v>3</v>
      </c>
      <c r="B8" s="27"/>
      <c r="C8" s="10" t="s">
        <v>13</v>
      </c>
      <c r="D8" s="11" t="s">
        <v>17</v>
      </c>
      <c r="E8" s="10" t="s">
        <v>15</v>
      </c>
      <c r="F8" s="12">
        <v>16</v>
      </c>
      <c r="G8" s="13"/>
      <c r="H8" s="13">
        <f t="shared" si="0"/>
        <v>0</v>
      </c>
    </row>
    <row r="9" spans="1:8" ht="45">
      <c r="A9" s="10">
        <v>4</v>
      </c>
      <c r="B9" s="27"/>
      <c r="C9" s="10" t="s">
        <v>13</v>
      </c>
      <c r="D9" s="11" t="s">
        <v>18</v>
      </c>
      <c r="E9" s="10" t="s">
        <v>15</v>
      </c>
      <c r="F9" s="12">
        <v>75.84</v>
      </c>
      <c r="G9" s="14"/>
      <c r="H9" s="13">
        <f t="shared" si="0"/>
        <v>0</v>
      </c>
    </row>
    <row r="10" spans="1:8" ht="45">
      <c r="A10" s="10">
        <v>5</v>
      </c>
      <c r="B10" s="27"/>
      <c r="C10" s="10" t="s">
        <v>13</v>
      </c>
      <c r="D10" s="11" t="s">
        <v>19</v>
      </c>
      <c r="E10" s="10" t="s">
        <v>20</v>
      </c>
      <c r="F10" s="12">
        <v>287</v>
      </c>
      <c r="G10" s="13"/>
      <c r="H10" s="13">
        <f t="shared" si="0"/>
        <v>0</v>
      </c>
    </row>
    <row r="11" spans="1:8" ht="56.25">
      <c r="A11" s="10">
        <v>6</v>
      </c>
      <c r="B11" s="27"/>
      <c r="C11" s="10" t="s">
        <v>13</v>
      </c>
      <c r="D11" s="11" t="s">
        <v>21</v>
      </c>
      <c r="E11" s="10" t="s">
        <v>20</v>
      </c>
      <c r="F11" s="12">
        <v>287</v>
      </c>
      <c r="G11" s="14"/>
      <c r="H11" s="13">
        <f t="shared" si="0"/>
        <v>0</v>
      </c>
    </row>
    <row r="12" spans="1:8" ht="45">
      <c r="A12" s="10">
        <v>7</v>
      </c>
      <c r="B12" s="27"/>
      <c r="C12" s="10" t="s">
        <v>13</v>
      </c>
      <c r="D12" s="11" t="s">
        <v>22</v>
      </c>
      <c r="E12" s="10" t="s">
        <v>20</v>
      </c>
      <c r="F12" s="12">
        <v>100</v>
      </c>
      <c r="G12" s="13"/>
      <c r="H12" s="13">
        <f t="shared" si="0"/>
        <v>0</v>
      </c>
    </row>
    <row r="13" spans="1:8" ht="56.25">
      <c r="A13" s="10">
        <v>8</v>
      </c>
      <c r="B13" s="27"/>
      <c r="C13" s="10" t="s">
        <v>13</v>
      </c>
      <c r="D13" s="11" t="s">
        <v>23</v>
      </c>
      <c r="E13" s="10" t="s">
        <v>20</v>
      </c>
      <c r="F13" s="12">
        <v>187</v>
      </c>
      <c r="G13" s="13"/>
      <c r="H13" s="13">
        <f t="shared" si="0"/>
        <v>0</v>
      </c>
    </row>
    <row r="14" spans="1:8" ht="67.5">
      <c r="A14" s="10">
        <v>9</v>
      </c>
      <c r="B14" s="27"/>
      <c r="C14" s="10" t="s">
        <v>13</v>
      </c>
      <c r="D14" s="11" t="s">
        <v>24</v>
      </c>
      <c r="E14" s="10" t="s">
        <v>20</v>
      </c>
      <c r="F14" s="12">
        <v>100</v>
      </c>
      <c r="G14" s="13"/>
      <c r="H14" s="13">
        <f t="shared" si="0"/>
        <v>0</v>
      </c>
    </row>
    <row r="15" spans="1:8" ht="67.5">
      <c r="A15" s="10">
        <v>10</v>
      </c>
      <c r="B15" s="27"/>
      <c r="C15" s="10" t="s">
        <v>13</v>
      </c>
      <c r="D15" s="11" t="s">
        <v>25</v>
      </c>
      <c r="E15" s="10" t="s">
        <v>20</v>
      </c>
      <c r="F15" s="12">
        <v>28</v>
      </c>
      <c r="G15" s="13"/>
      <c r="H15" s="13">
        <f t="shared" si="0"/>
        <v>0</v>
      </c>
    </row>
    <row r="16" spans="1:8" ht="67.5">
      <c r="A16" s="10">
        <v>11</v>
      </c>
      <c r="B16" s="27"/>
      <c r="C16" s="10" t="s">
        <v>13</v>
      </c>
      <c r="D16" s="11" t="s">
        <v>26</v>
      </c>
      <c r="E16" s="10" t="s">
        <v>20</v>
      </c>
      <c r="F16" s="12">
        <v>38</v>
      </c>
      <c r="G16" s="13"/>
      <c r="H16" s="13">
        <f t="shared" si="0"/>
        <v>0</v>
      </c>
    </row>
    <row r="17" spans="1:8" ht="56.25">
      <c r="A17" s="10">
        <v>12</v>
      </c>
      <c r="B17" s="27"/>
      <c r="C17" s="10" t="s">
        <v>13</v>
      </c>
      <c r="D17" s="11" t="s">
        <v>27</v>
      </c>
      <c r="E17" s="10" t="s">
        <v>28</v>
      </c>
      <c r="F17" s="12">
        <v>16</v>
      </c>
      <c r="G17" s="15"/>
      <c r="H17" s="13">
        <f t="shared" si="0"/>
        <v>0</v>
      </c>
    </row>
    <row r="18" spans="1:8" ht="90">
      <c r="A18" s="10">
        <v>13</v>
      </c>
      <c r="B18" s="27"/>
      <c r="C18" s="10" t="s">
        <v>13</v>
      </c>
      <c r="D18" s="11" t="s">
        <v>29</v>
      </c>
      <c r="E18" s="10" t="s">
        <v>15</v>
      </c>
      <c r="F18" s="12">
        <v>7.7</v>
      </c>
      <c r="G18" s="13"/>
      <c r="H18" s="13">
        <f t="shared" si="0"/>
        <v>0</v>
      </c>
    </row>
    <row r="19" spans="1:8" ht="180">
      <c r="A19" s="10">
        <v>14</v>
      </c>
      <c r="B19" s="27"/>
      <c r="C19" s="10" t="s">
        <v>13</v>
      </c>
      <c r="D19" s="11" t="s">
        <v>30</v>
      </c>
      <c r="E19" s="10" t="s">
        <v>28</v>
      </c>
      <c r="F19" s="12">
        <v>7</v>
      </c>
      <c r="G19" s="13"/>
      <c r="H19" s="13">
        <f t="shared" si="0"/>
        <v>0</v>
      </c>
    </row>
    <row r="20" spans="1:8" ht="180">
      <c r="A20" s="10">
        <v>15</v>
      </c>
      <c r="B20" s="27"/>
      <c r="C20" s="10" t="s">
        <v>13</v>
      </c>
      <c r="D20" s="11" t="s">
        <v>31</v>
      </c>
      <c r="E20" s="10" t="s">
        <v>28</v>
      </c>
      <c r="F20" s="12">
        <v>7</v>
      </c>
      <c r="G20" s="16"/>
      <c r="H20" s="13">
        <f t="shared" si="0"/>
        <v>0</v>
      </c>
    </row>
    <row r="21" spans="1:8" ht="45">
      <c r="A21" s="10">
        <v>16</v>
      </c>
      <c r="B21" s="27"/>
      <c r="C21" s="10" t="s">
        <v>13</v>
      </c>
      <c r="D21" s="11" t="s">
        <v>32</v>
      </c>
      <c r="E21" s="10" t="s">
        <v>28</v>
      </c>
      <c r="F21" s="12">
        <v>7</v>
      </c>
      <c r="G21" s="13"/>
      <c r="H21" s="13">
        <f t="shared" si="0"/>
        <v>0</v>
      </c>
    </row>
    <row r="22" spans="1:8" ht="22.5">
      <c r="A22" s="10">
        <v>17</v>
      </c>
      <c r="B22" s="27"/>
      <c r="C22" s="10" t="s">
        <v>13</v>
      </c>
      <c r="D22" s="11" t="s">
        <v>33</v>
      </c>
      <c r="E22" s="10" t="s">
        <v>28</v>
      </c>
      <c r="F22" s="12">
        <v>7</v>
      </c>
      <c r="G22" s="13"/>
      <c r="H22" s="13">
        <f t="shared" si="0"/>
        <v>0</v>
      </c>
    </row>
    <row r="23" spans="1:8" ht="78.75">
      <c r="A23" s="10">
        <v>18</v>
      </c>
      <c r="B23" s="27"/>
      <c r="C23" s="10" t="s">
        <v>13</v>
      </c>
      <c r="D23" s="11" t="s">
        <v>34</v>
      </c>
      <c r="E23" s="10" t="s">
        <v>28</v>
      </c>
      <c r="F23" s="12">
        <v>28</v>
      </c>
      <c r="G23" s="13"/>
      <c r="H23" s="13">
        <f t="shared" si="0"/>
        <v>0</v>
      </c>
    </row>
    <row r="24" spans="1:8" ht="78.75">
      <c r="A24" s="10">
        <v>19</v>
      </c>
      <c r="B24" s="27"/>
      <c r="C24" s="10" t="s">
        <v>13</v>
      </c>
      <c r="D24" s="11" t="s">
        <v>35</v>
      </c>
      <c r="E24" s="10" t="s">
        <v>36</v>
      </c>
      <c r="F24" s="12">
        <v>7</v>
      </c>
      <c r="G24" s="13"/>
      <c r="H24" s="13">
        <f t="shared" si="0"/>
        <v>0</v>
      </c>
    </row>
    <row r="25" spans="1:8" ht="90">
      <c r="A25" s="10">
        <v>20</v>
      </c>
      <c r="B25" s="27"/>
      <c r="C25" s="10" t="s">
        <v>13</v>
      </c>
      <c r="D25" s="11" t="s">
        <v>37</v>
      </c>
      <c r="E25" s="10" t="s">
        <v>28</v>
      </c>
      <c r="F25" s="12">
        <v>14</v>
      </c>
      <c r="G25" s="13"/>
      <c r="H25" s="13">
        <f t="shared" si="0"/>
        <v>0</v>
      </c>
    </row>
    <row r="26" spans="1:8" ht="45">
      <c r="A26" s="10">
        <v>21</v>
      </c>
      <c r="B26" s="27"/>
      <c r="C26" s="10" t="s">
        <v>13</v>
      </c>
      <c r="D26" s="11" t="s">
        <v>38</v>
      </c>
      <c r="E26" s="10" t="s">
        <v>28</v>
      </c>
      <c r="F26" s="12">
        <v>7</v>
      </c>
      <c r="G26" s="15"/>
      <c r="H26" s="13">
        <f t="shared" si="0"/>
        <v>0</v>
      </c>
    </row>
    <row r="27" spans="1:8" ht="33.75">
      <c r="A27" s="10">
        <v>22</v>
      </c>
      <c r="B27" s="27"/>
      <c r="C27" s="10" t="s">
        <v>13</v>
      </c>
      <c r="D27" s="11" t="s">
        <v>39</v>
      </c>
      <c r="E27" s="10" t="s">
        <v>40</v>
      </c>
      <c r="F27" s="12">
        <v>7</v>
      </c>
      <c r="G27" s="13"/>
      <c r="H27" s="13">
        <f t="shared" si="0"/>
        <v>0</v>
      </c>
    </row>
    <row r="28" spans="1:8" ht="22.5">
      <c r="A28" s="10">
        <v>23</v>
      </c>
      <c r="B28" s="27"/>
      <c r="C28" s="10" t="s">
        <v>13</v>
      </c>
      <c r="D28" s="11" t="s">
        <v>41</v>
      </c>
      <c r="E28" s="10" t="s">
        <v>42</v>
      </c>
      <c r="F28" s="12">
        <v>7</v>
      </c>
      <c r="G28" s="13"/>
      <c r="H28" s="13">
        <f t="shared" si="0"/>
        <v>0</v>
      </c>
    </row>
    <row r="29" spans="1:8" ht="33.75">
      <c r="A29" s="10">
        <v>24</v>
      </c>
      <c r="B29" s="27"/>
      <c r="C29" s="10" t="s">
        <v>13</v>
      </c>
      <c r="D29" s="11" t="s">
        <v>43</v>
      </c>
      <c r="E29" s="10" t="s">
        <v>42</v>
      </c>
      <c r="F29" s="12">
        <v>7</v>
      </c>
      <c r="G29" s="13"/>
      <c r="H29" s="13">
        <f t="shared" si="0"/>
        <v>0</v>
      </c>
    </row>
    <row r="30" spans="1:8">
      <c r="A30" s="28" t="s">
        <v>44</v>
      </c>
      <c r="B30" s="28"/>
      <c r="C30" s="28"/>
      <c r="D30" s="28"/>
      <c r="E30" s="28"/>
      <c r="F30" s="28"/>
      <c r="G30" s="28"/>
      <c r="H30" s="17"/>
    </row>
    <row r="31" spans="1:8" ht="33.75">
      <c r="A31" s="10">
        <v>25</v>
      </c>
      <c r="B31" s="27" t="s">
        <v>12</v>
      </c>
      <c r="C31" s="10" t="s">
        <v>13</v>
      </c>
      <c r="D31" s="11" t="s">
        <v>14</v>
      </c>
      <c r="E31" s="10" t="s">
        <v>15</v>
      </c>
      <c r="F31" s="12">
        <v>16</v>
      </c>
      <c r="G31" s="18"/>
      <c r="H31" s="13">
        <f t="shared" ref="H31:H56" si="1">F31*G31</f>
        <v>0</v>
      </c>
    </row>
    <row r="32" spans="1:8" ht="45">
      <c r="A32" s="10">
        <v>26</v>
      </c>
      <c r="B32" s="27"/>
      <c r="C32" s="10" t="s">
        <v>13</v>
      </c>
      <c r="D32" s="11" t="s">
        <v>16</v>
      </c>
      <c r="E32" s="10" t="s">
        <v>15</v>
      </c>
      <c r="F32" s="12">
        <v>117.12</v>
      </c>
      <c r="G32" s="13"/>
      <c r="H32" s="13">
        <f t="shared" si="1"/>
        <v>0</v>
      </c>
    </row>
    <row r="33" spans="1:8" ht="45">
      <c r="A33" s="10">
        <v>27</v>
      </c>
      <c r="B33" s="27"/>
      <c r="C33" s="10" t="s">
        <v>13</v>
      </c>
      <c r="D33" s="11" t="s">
        <v>17</v>
      </c>
      <c r="E33" s="10" t="s">
        <v>15</v>
      </c>
      <c r="F33" s="12">
        <v>16</v>
      </c>
      <c r="G33" s="13"/>
      <c r="H33" s="13">
        <f t="shared" si="1"/>
        <v>0</v>
      </c>
    </row>
    <row r="34" spans="1:8" ht="45">
      <c r="A34" s="10">
        <v>28</v>
      </c>
      <c r="B34" s="27"/>
      <c r="C34" s="10" t="s">
        <v>13</v>
      </c>
      <c r="D34" s="11" t="s">
        <v>18</v>
      </c>
      <c r="E34" s="10" t="s">
        <v>15</v>
      </c>
      <c r="F34" s="12">
        <v>117.12</v>
      </c>
      <c r="G34" s="16"/>
      <c r="H34" s="13">
        <f t="shared" si="1"/>
        <v>0</v>
      </c>
    </row>
    <row r="35" spans="1:8" ht="45">
      <c r="A35" s="10">
        <v>29</v>
      </c>
      <c r="B35" s="27"/>
      <c r="C35" s="10" t="s">
        <v>13</v>
      </c>
      <c r="D35" s="11" t="s">
        <v>19</v>
      </c>
      <c r="E35" s="10" t="s">
        <v>20</v>
      </c>
      <c r="F35" s="12">
        <v>416</v>
      </c>
      <c r="G35" s="13"/>
      <c r="H35" s="13">
        <f t="shared" si="1"/>
        <v>0</v>
      </c>
    </row>
    <row r="36" spans="1:8" ht="67.5">
      <c r="A36" s="10">
        <v>30</v>
      </c>
      <c r="B36" s="27"/>
      <c r="C36" s="10" t="s">
        <v>13</v>
      </c>
      <c r="D36" s="11" t="s">
        <v>45</v>
      </c>
      <c r="E36" s="10" t="s">
        <v>20</v>
      </c>
      <c r="F36" s="12">
        <v>416</v>
      </c>
      <c r="G36" s="13"/>
      <c r="H36" s="13">
        <f t="shared" si="1"/>
        <v>0</v>
      </c>
    </row>
    <row r="37" spans="1:8" ht="45">
      <c r="A37" s="10">
        <v>31</v>
      </c>
      <c r="B37" s="27"/>
      <c r="C37" s="10" t="s">
        <v>13</v>
      </c>
      <c r="D37" s="11" t="s">
        <v>22</v>
      </c>
      <c r="E37" s="10" t="s">
        <v>20</v>
      </c>
      <c r="F37" s="12">
        <v>100</v>
      </c>
      <c r="G37" s="13"/>
      <c r="H37" s="13">
        <f t="shared" si="1"/>
        <v>0</v>
      </c>
    </row>
    <row r="38" spans="1:8" ht="56.25">
      <c r="A38" s="10">
        <v>32</v>
      </c>
      <c r="B38" s="27"/>
      <c r="C38" s="10" t="s">
        <v>13</v>
      </c>
      <c r="D38" s="11" t="s">
        <v>23</v>
      </c>
      <c r="E38" s="10" t="s">
        <v>20</v>
      </c>
      <c r="F38" s="12">
        <v>316</v>
      </c>
      <c r="G38" s="13"/>
      <c r="H38" s="13">
        <f t="shared" si="1"/>
        <v>0</v>
      </c>
    </row>
    <row r="39" spans="1:8" ht="67.5">
      <c r="A39" s="10">
        <v>33</v>
      </c>
      <c r="B39" s="27"/>
      <c r="C39" s="10" t="s">
        <v>13</v>
      </c>
      <c r="D39" s="11" t="s">
        <v>24</v>
      </c>
      <c r="E39" s="10" t="s">
        <v>20</v>
      </c>
      <c r="F39" s="12">
        <v>100</v>
      </c>
      <c r="G39" s="13"/>
      <c r="H39" s="13">
        <f t="shared" si="1"/>
        <v>0</v>
      </c>
    </row>
    <row r="40" spans="1:8" ht="67.5">
      <c r="A40" s="10">
        <v>34</v>
      </c>
      <c r="B40" s="27"/>
      <c r="C40" s="10" t="s">
        <v>13</v>
      </c>
      <c r="D40" s="11" t="s">
        <v>25</v>
      </c>
      <c r="E40" s="10" t="s">
        <v>20</v>
      </c>
      <c r="F40" s="12">
        <v>32</v>
      </c>
      <c r="G40" s="13"/>
      <c r="H40" s="13">
        <f t="shared" si="1"/>
        <v>0</v>
      </c>
    </row>
    <row r="41" spans="1:8" ht="67.5">
      <c r="A41" s="10">
        <v>35</v>
      </c>
      <c r="B41" s="27"/>
      <c r="C41" s="10" t="s">
        <v>13</v>
      </c>
      <c r="D41" s="11" t="s">
        <v>26</v>
      </c>
      <c r="E41" s="10" t="s">
        <v>20</v>
      </c>
      <c r="F41" s="12">
        <v>39</v>
      </c>
      <c r="G41" s="13"/>
      <c r="H41" s="13">
        <f t="shared" si="1"/>
        <v>0</v>
      </c>
    </row>
    <row r="42" spans="1:8" ht="56.25">
      <c r="A42" s="10">
        <v>36</v>
      </c>
      <c r="B42" s="27"/>
      <c r="C42" s="10" t="s">
        <v>13</v>
      </c>
      <c r="D42" s="11" t="s">
        <v>46</v>
      </c>
      <c r="E42" s="10" t="s">
        <v>28</v>
      </c>
      <c r="F42" s="12">
        <v>18</v>
      </c>
      <c r="G42" s="16"/>
      <c r="H42" s="13">
        <f t="shared" si="1"/>
        <v>0</v>
      </c>
    </row>
    <row r="43" spans="1:8" ht="90">
      <c r="A43" s="10">
        <v>37</v>
      </c>
      <c r="B43" s="27"/>
      <c r="C43" s="10" t="s">
        <v>13</v>
      </c>
      <c r="D43" s="11" t="s">
        <v>29</v>
      </c>
      <c r="E43" s="10" t="s">
        <v>15</v>
      </c>
      <c r="F43" s="12">
        <v>8.8000000000000007</v>
      </c>
      <c r="G43" s="15"/>
      <c r="H43" s="13">
        <f t="shared" si="1"/>
        <v>0</v>
      </c>
    </row>
    <row r="44" spans="1:8" ht="180">
      <c r="A44" s="10">
        <v>38</v>
      </c>
      <c r="B44" s="27"/>
      <c r="C44" s="10" t="s">
        <v>13</v>
      </c>
      <c r="D44" s="11" t="s">
        <v>30</v>
      </c>
      <c r="E44" s="10" t="s">
        <v>28</v>
      </c>
      <c r="F44" s="12">
        <v>4</v>
      </c>
      <c r="G44" s="13"/>
      <c r="H44" s="13">
        <f t="shared" si="1"/>
        <v>0</v>
      </c>
    </row>
    <row r="45" spans="1:8" ht="180">
      <c r="A45" s="10">
        <v>39</v>
      </c>
      <c r="B45" s="27"/>
      <c r="C45" s="10" t="s">
        <v>13</v>
      </c>
      <c r="D45" s="11" t="s">
        <v>47</v>
      </c>
      <c r="E45" s="10" t="s">
        <v>28</v>
      </c>
      <c r="F45" s="12">
        <v>4</v>
      </c>
      <c r="G45" s="13"/>
      <c r="H45" s="13">
        <f t="shared" si="1"/>
        <v>0</v>
      </c>
    </row>
    <row r="46" spans="1:8" ht="146.25">
      <c r="A46" s="10">
        <v>40</v>
      </c>
      <c r="B46" s="27"/>
      <c r="C46" s="10"/>
      <c r="D46" s="11" t="s">
        <v>48</v>
      </c>
      <c r="E46" s="10" t="s">
        <v>36</v>
      </c>
      <c r="F46" s="12">
        <v>4</v>
      </c>
      <c r="G46" s="13"/>
      <c r="H46" s="13">
        <f t="shared" si="1"/>
        <v>0</v>
      </c>
    </row>
    <row r="47" spans="1:8" ht="180">
      <c r="A47" s="10">
        <v>41</v>
      </c>
      <c r="B47" s="27"/>
      <c r="C47" s="10"/>
      <c r="D47" s="11" t="s">
        <v>49</v>
      </c>
      <c r="E47" s="10" t="s">
        <v>28</v>
      </c>
      <c r="F47" s="12">
        <v>4</v>
      </c>
      <c r="G47" s="15"/>
      <c r="H47" s="13">
        <f t="shared" si="1"/>
        <v>0</v>
      </c>
    </row>
    <row r="48" spans="1:8" ht="45">
      <c r="A48" s="10">
        <v>42</v>
      </c>
      <c r="B48" s="27"/>
      <c r="C48" s="10" t="s">
        <v>13</v>
      </c>
      <c r="D48" s="11" t="s">
        <v>32</v>
      </c>
      <c r="E48" s="10" t="s">
        <v>28</v>
      </c>
      <c r="F48" s="12">
        <v>8</v>
      </c>
      <c r="G48" s="13"/>
      <c r="H48" s="13">
        <f t="shared" si="1"/>
        <v>0</v>
      </c>
    </row>
    <row r="49" spans="1:8" ht="22.5">
      <c r="A49" s="10">
        <v>43</v>
      </c>
      <c r="B49" s="27"/>
      <c r="C49" s="10" t="s">
        <v>13</v>
      </c>
      <c r="D49" s="11" t="s">
        <v>33</v>
      </c>
      <c r="E49" s="10" t="s">
        <v>28</v>
      </c>
      <c r="F49" s="12">
        <v>8</v>
      </c>
      <c r="G49" s="13"/>
      <c r="H49" s="13">
        <f t="shared" si="1"/>
        <v>0</v>
      </c>
    </row>
    <row r="50" spans="1:8" ht="78.75">
      <c r="A50" s="10">
        <v>44</v>
      </c>
      <c r="B50" s="27"/>
      <c r="C50" s="10" t="s">
        <v>13</v>
      </c>
      <c r="D50" s="11" t="s">
        <v>34</v>
      </c>
      <c r="E50" s="10" t="s">
        <v>28</v>
      </c>
      <c r="F50" s="12">
        <v>32</v>
      </c>
      <c r="G50" s="13"/>
      <c r="H50" s="13">
        <f t="shared" si="1"/>
        <v>0</v>
      </c>
    </row>
    <row r="51" spans="1:8" ht="78.75">
      <c r="A51" s="10">
        <v>45</v>
      </c>
      <c r="B51" s="27"/>
      <c r="C51" s="10" t="s">
        <v>13</v>
      </c>
      <c r="D51" s="11" t="s">
        <v>35</v>
      </c>
      <c r="E51" s="10" t="s">
        <v>36</v>
      </c>
      <c r="F51" s="12">
        <v>8</v>
      </c>
      <c r="G51" s="13"/>
      <c r="H51" s="13">
        <f t="shared" si="1"/>
        <v>0</v>
      </c>
    </row>
    <row r="52" spans="1:8" ht="90">
      <c r="A52" s="10">
        <v>46</v>
      </c>
      <c r="B52" s="27"/>
      <c r="C52" s="10" t="s">
        <v>13</v>
      </c>
      <c r="D52" s="11" t="s">
        <v>37</v>
      </c>
      <c r="E52" s="10" t="s">
        <v>28</v>
      </c>
      <c r="F52" s="12">
        <v>16</v>
      </c>
      <c r="G52" s="13"/>
      <c r="H52" s="13">
        <f t="shared" si="1"/>
        <v>0</v>
      </c>
    </row>
    <row r="53" spans="1:8" ht="45">
      <c r="A53" s="10">
        <v>47</v>
      </c>
      <c r="B53" s="27"/>
      <c r="C53" s="10" t="s">
        <v>13</v>
      </c>
      <c r="D53" s="11" t="s">
        <v>38</v>
      </c>
      <c r="E53" s="10" t="s">
        <v>28</v>
      </c>
      <c r="F53" s="12">
        <v>8</v>
      </c>
      <c r="G53" s="13"/>
      <c r="H53" s="13">
        <f t="shared" si="1"/>
        <v>0</v>
      </c>
    </row>
    <row r="54" spans="1:8" ht="33.75">
      <c r="A54" s="10">
        <v>48</v>
      </c>
      <c r="B54" s="27"/>
      <c r="C54" s="10" t="s">
        <v>13</v>
      </c>
      <c r="D54" s="11" t="s">
        <v>39</v>
      </c>
      <c r="E54" s="10" t="s">
        <v>40</v>
      </c>
      <c r="F54" s="12">
        <v>8</v>
      </c>
      <c r="G54" s="13"/>
      <c r="H54" s="13">
        <f t="shared" si="1"/>
        <v>0</v>
      </c>
    </row>
    <row r="55" spans="1:8" ht="22.5">
      <c r="A55" s="10">
        <v>49</v>
      </c>
      <c r="B55" s="27"/>
      <c r="C55" s="10" t="s">
        <v>13</v>
      </c>
      <c r="D55" s="11" t="s">
        <v>41</v>
      </c>
      <c r="E55" s="10" t="s">
        <v>42</v>
      </c>
      <c r="F55" s="12">
        <v>8</v>
      </c>
      <c r="G55" s="13"/>
      <c r="H55" s="13">
        <f t="shared" si="1"/>
        <v>0</v>
      </c>
    </row>
    <row r="56" spans="1:8" ht="33.75">
      <c r="A56" s="19">
        <v>50</v>
      </c>
      <c r="B56" s="27"/>
      <c r="C56" s="19" t="s">
        <v>13</v>
      </c>
      <c r="D56" s="20" t="s">
        <v>43</v>
      </c>
      <c r="E56" s="19" t="s">
        <v>42</v>
      </c>
      <c r="F56" s="19">
        <v>8</v>
      </c>
      <c r="G56" s="13"/>
      <c r="H56" s="13">
        <f t="shared" si="1"/>
        <v>0</v>
      </c>
    </row>
    <row r="57" spans="1:8">
      <c r="A57" s="28" t="s">
        <v>50</v>
      </c>
      <c r="B57" s="28"/>
      <c r="C57" s="28"/>
      <c r="D57" s="28"/>
      <c r="E57" s="28"/>
      <c r="F57" s="28"/>
      <c r="G57" s="28"/>
      <c r="H57" s="17"/>
    </row>
    <row r="58" spans="1:8" ht="22.5">
      <c r="A58" s="19">
        <v>51</v>
      </c>
      <c r="B58" s="21" t="s">
        <v>12</v>
      </c>
      <c r="C58" s="19" t="s">
        <v>13</v>
      </c>
      <c r="D58" s="20" t="s">
        <v>51</v>
      </c>
      <c r="E58" s="19" t="s">
        <v>36</v>
      </c>
      <c r="F58" s="19">
        <v>1</v>
      </c>
      <c r="G58" s="18"/>
      <c r="H58" s="13">
        <f>F58*G58</f>
        <v>0</v>
      </c>
    </row>
    <row r="59" spans="1:8">
      <c r="A59" s="22"/>
      <c r="C59" s="23"/>
      <c r="D59" s="22"/>
      <c r="E59" s="23"/>
      <c r="F59" s="24"/>
      <c r="G59" s="24" t="s">
        <v>52</v>
      </c>
      <c r="H59" s="25">
        <f>SUM(H6:H58)</f>
        <v>0</v>
      </c>
    </row>
    <row r="60" spans="1:8">
      <c r="A60" s="22"/>
      <c r="C60" s="23"/>
      <c r="D60" s="22"/>
      <c r="E60" s="23"/>
      <c r="F60" s="24"/>
      <c r="G60" s="24" t="s">
        <v>53</v>
      </c>
      <c r="H60" s="25">
        <f>H59*0.23</f>
        <v>0</v>
      </c>
    </row>
    <row r="61" spans="1:8">
      <c r="A61" s="22"/>
      <c r="C61" s="23"/>
      <c r="D61" s="22"/>
      <c r="E61" s="23"/>
      <c r="F61" s="24"/>
      <c r="G61" s="25" t="s">
        <v>54</v>
      </c>
      <c r="H61" s="26">
        <f>H59+H60</f>
        <v>0</v>
      </c>
    </row>
  </sheetData>
  <mergeCells count="8">
    <mergeCell ref="B31:B56"/>
    <mergeCell ref="A57:G57"/>
    <mergeCell ref="A1:D1"/>
    <mergeCell ref="E1:H1"/>
    <mergeCell ref="A2:H2"/>
    <mergeCell ref="A5:H5"/>
    <mergeCell ref="B6:B29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Zwolińska</dc:creator>
  <cp:lastModifiedBy>Dorota Zwolińska</cp:lastModifiedBy>
  <dcterms:created xsi:type="dcterms:W3CDTF">2016-05-19T12:42:58Z</dcterms:created>
  <dcterms:modified xsi:type="dcterms:W3CDTF">2016-05-19T12:48:52Z</dcterms:modified>
</cp:coreProperties>
</file>