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ceckowska\Desktop\przetargi 2019\77_2019_energia\SIWZ\"/>
    </mc:Choice>
  </mc:AlternateContent>
  <bookViews>
    <workbookView xWindow="0" yWindow="0" windowWidth="28800" windowHeight="12435" activeTab="2"/>
  </bookViews>
  <sheets>
    <sheet name="JednostkiOrganizacyjnePłatnicy" sheetId="1" r:id="rId1"/>
    <sheet name="Zużycie oświetlenie" sheetId="2" r:id="rId2"/>
    <sheet name="Zużycie obiekty" sheetId="3" r:id="rId3"/>
  </sheets>
  <definedNames>
    <definedName name="_xlnm._FilterDatabase" localSheetId="2" hidden="1">'Zużycie obiekty'!$A$7:$W$298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98" i="3" l="1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</calcChain>
</file>

<file path=xl/sharedStrings.xml><?xml version="1.0" encoding="utf-8"?>
<sst xmlns="http://schemas.openxmlformats.org/spreadsheetml/2006/main" count="6509" uniqueCount="1489">
  <si>
    <t>Lp.</t>
  </si>
  <si>
    <t>Nabywca</t>
  </si>
  <si>
    <t>NIP</t>
  </si>
  <si>
    <t>Odbiorca</t>
  </si>
  <si>
    <t>2.</t>
  </si>
  <si>
    <t>Biblioteka Publiczna im. Marii Konopnickiej w Suwałkach, ul. Emilii Plater 33A, 16-400 Suwałki</t>
  </si>
  <si>
    <t>5.</t>
  </si>
  <si>
    <t>Komenda Miejska Państwowej Straży Pożarnej w Suwałkach, ul. Gen. Kazimierza Pułaskiego 73, 16-400 Suwałki</t>
  </si>
  <si>
    <t>44.</t>
  </si>
  <si>
    <t>Miasto Suwałki ul. Adama Mickiewicza 1, 16-400 Suwałki</t>
  </si>
  <si>
    <t>Zespół Szkół Nr 6 im. K. Brzostowskiego, ul. Sikorskiego 21, 16-400 Suwałki</t>
  </si>
  <si>
    <t>10.</t>
  </si>
  <si>
    <t>Miasto Suwałki ul.Mickiewicza1 16-400 Suwałki</t>
  </si>
  <si>
    <t>Ośrodek Sportu i Rekreacji w Suwałkach, ul. Wojska Polskiego 2, 16-400 Suwałki</t>
  </si>
  <si>
    <t>1.</t>
  </si>
  <si>
    <t>Miasto Suwałki, ul. Adama Mickiewicza 1, 16-400 Suwałki</t>
  </si>
  <si>
    <t>Zarząd Dróg i Zieleni w Suwałkach, ul. Sejneńska 84, 16-400 Suwałki</t>
  </si>
  <si>
    <t>3.</t>
  </si>
  <si>
    <t>Dom Pomocy Społecznej, ul. Gen. Kazimierza Pułaskiego 66, 16-400 Suwałki</t>
  </si>
  <si>
    <t>4.</t>
  </si>
  <si>
    <t>I Liceum Ogólnokształcące z Oddziałami Dwujęzycznymi im. M. Konopnickiej, ul. Adama Mickiewicza 3, 16-400 Suwałki</t>
  </si>
  <si>
    <t>6.</t>
  </si>
  <si>
    <t>14.</t>
  </si>
  <si>
    <t>Placówka Opiekuńczo-Wychowawcza w Suwałkach, ul. Filipowska 20A, 16-400 Suwałki</t>
  </si>
  <si>
    <t>15.</t>
  </si>
  <si>
    <t>Poradnia Psychologiczno-Pedagogiczna Suwałki, ul. Nowomiejska 10, 16-400 Suwałki</t>
  </si>
  <si>
    <t>17.</t>
  </si>
  <si>
    <t>Przedszkole Nr 1 w Suwałkach, ul. Raczkowska 41, 16-400 Suwałki</t>
  </si>
  <si>
    <t>18.</t>
  </si>
  <si>
    <t>Przedszkole Nr 2 w Suwałkach, ul. Waryńskiego 29, 16-400 Suwałki</t>
  </si>
  <si>
    <t>20.</t>
  </si>
  <si>
    <t>Przedszkole Nr 4 z Oddziałem Integracyjnym w Suwałkach, ul. Skłodowskiej 7, 16-400 Suwałki</t>
  </si>
  <si>
    <t>21.</t>
  </si>
  <si>
    <t>Przedszkole Nr 5 z Oddziałem Integracyjnym w Suwałkach, ul. Witosa 4, 16-400 Suwałki</t>
  </si>
  <si>
    <t>22.</t>
  </si>
  <si>
    <t>Przedszkole Nr 6  w Suwałkach, ul. Kowalskiego 19, 16-400 Suwałki</t>
  </si>
  <si>
    <t>23.</t>
  </si>
  <si>
    <t>Przedszkole Nr 7, ul.  Andersa 10, 16-400 Suwałki</t>
  </si>
  <si>
    <t>24.</t>
  </si>
  <si>
    <t>Przedszkole Nr 8 z Oddziałami Integracyjnymi w Suwałkach, ul. Putry 4B, 16-400 Suwałki</t>
  </si>
  <si>
    <t>25.</t>
  </si>
  <si>
    <t>Przedszkole Nr 10, ul. Nowomiejska 18, 16-400 Suwałki</t>
  </si>
  <si>
    <t>32.</t>
  </si>
  <si>
    <t>Szkoła Podstawowa nr 2 z Oddziałami Dwujęzycznymi im. Aleksandry Piłsudskiej, ul. Kościuszki 126, 16-400 Suwałki</t>
  </si>
  <si>
    <t>33.</t>
  </si>
  <si>
    <t>Szkoła Podstawowa Nr 4 w Suwałkach, ul. Wojska Polskiego 13, 16-400 Suwałki</t>
  </si>
  <si>
    <t>35.</t>
  </si>
  <si>
    <t>Szkoła Podstawowa Nr 6 im. A. Kujałowicz, ul. Sejneńska 12, 16-400 Suwałki</t>
  </si>
  <si>
    <t>36.</t>
  </si>
  <si>
    <t>Szkoła Podstawowa nr 7 w Suwałkach, ul. Romualda Minkiewicza 50, 16-400 Suwałki</t>
  </si>
  <si>
    <t>41.</t>
  </si>
  <si>
    <t>Zespół Szkół Nr 1, ul. Noniewicza 83, 16-400 Suwałki</t>
  </si>
  <si>
    <t>42.</t>
  </si>
  <si>
    <t>Zespół Szkół Nr 2 w Suwałkach, ul. Tadeusza Kościuszki 36, 16-400 Suwałki</t>
  </si>
  <si>
    <t>43.</t>
  </si>
  <si>
    <t>Zespół Szkół Nr 4 w Suwałkach, ul. Sejneńska 14, 16-400 Suwałki</t>
  </si>
  <si>
    <t>45.</t>
  </si>
  <si>
    <t>Zespół Szkół Technicznych w Suwałkach, ul. Sejneńska 33, 16-400 Suwałki</t>
  </si>
  <si>
    <t>46.</t>
  </si>
  <si>
    <t>Żłobek Miejski w Suwałkach, ul. Gen. Władysława Andersa 10, 16-400 Suwałki</t>
  </si>
  <si>
    <t>7.</t>
  </si>
  <si>
    <t>Miasto Suwałki, ul. Mickiewicza 1, 16-400 Suwałki</t>
  </si>
  <si>
    <t>Miejski Ośrodek Pomocy Rodzinie w Suwałkach, ul. Filipowska 20, 16-400 Suwałki</t>
  </si>
  <si>
    <t>19.</t>
  </si>
  <si>
    <t>Przedszkole Nr 3 im. Ojca Świętego Jana Pawła II w Suwałkach, ul. Korczaka 4A, 16-400 Suwałki</t>
  </si>
  <si>
    <t>27.</t>
  </si>
  <si>
    <t>Specjalny Ośrodek Szkolno -Wychowawczy Nr 1 w Suwałkach, ul. Przytorowa 8, 16-400 Suwałki</t>
  </si>
  <si>
    <t>31.</t>
  </si>
  <si>
    <t xml:space="preserve"> Szkoła Podstawowa nr 10 z Oddziałami Integracyjnymi im. Olimpijczyków Polskich w Suwałkach, Jerzego Antoniewicza 5, 16-400 Suwałki</t>
  </si>
  <si>
    <t>34.</t>
  </si>
  <si>
    <t>Szkoła Podstawowa nr 5 im. Alfreda Wierusz – Kowalskiego w Suwałkach, ul. Klonowa 51, 16-400 Suwałki</t>
  </si>
  <si>
    <t>37.</t>
  </si>
  <si>
    <t>Szkoła Podstawowa Nr 11 z Oddziałami Integracyjnymi w Suwałkach</t>
  </si>
  <si>
    <t>40.</t>
  </si>
  <si>
    <t>Zarząd Budynków Mieszkalnych w Suwałkach TBS sp. z o.o., ul. Wigierska 32, 16-400 Suwałki</t>
  </si>
  <si>
    <t>8.</t>
  </si>
  <si>
    <t>Młodzieżowa Spółdzielnia Mieszkaniowa w Suwałkach, ul. Reja 80A, 16 – 400 Suwałki</t>
  </si>
  <si>
    <t>9.</t>
  </si>
  <si>
    <t>Muzeum Okręgowe w Suwałkach, ul. Kościuszki 81, 16-400 Suwałki</t>
  </si>
  <si>
    <t>11.</t>
  </si>
  <si>
    <t>Państwowa Wyższa Szkoła Zawodowa im. Prof. Edwarda F. Szczepanika w Suwałkach, ul. Teofila Noniewicza 10, 16-400 Suwałki</t>
  </si>
  <si>
    <t>12.</t>
  </si>
  <si>
    <t>Park Naukowo-Technologiczny Polska-Wschód Sp. zo.o. w Suwałkach, ul. Innowacyjna 1, 16-400 Suwałki</t>
  </si>
  <si>
    <t>13.</t>
  </si>
  <si>
    <t>Przedsiębiorstwo Gospodarki Komunalnej w Suwałkach Sp. z o.o., ul. Sejneńska 82, 16-400 Suwałki</t>
  </si>
  <si>
    <t>Przedsiębiorstwo Gospodarki Komunalnej w Suwałkach sp. Z o.o., ul. Sejneńska 82, 16-400 Suwałki</t>
  </si>
  <si>
    <t>16.</t>
  </si>
  <si>
    <t>Przedsiębiorstwo Gospodarki Odpadami w Suwałkach Sp. z o.o, ul. Sejneńska 82, 16-400 Suwałki</t>
  </si>
  <si>
    <t>Przedsiębiorstwo Gospodarki Odpadami w Suwałkach Sp. z o.o, ul. Mariana Buczka 150A, 16-400 Suwałki</t>
  </si>
  <si>
    <t>26.</t>
  </si>
  <si>
    <t>Przedsiębiorstwo Wodociągów i Kanalizacji w Suwałkach Sp. zo.o., ul. Gen. Władysława Sikorskiego 14, 16-400 Suwałki</t>
  </si>
  <si>
    <t>28.</t>
  </si>
  <si>
    <t>Spółdzielnia Socjalna "Perspektywa", ul. Kościuszki 110 m. 3, 16-400 Suwałki</t>
  </si>
  <si>
    <t>Spółdzielnia Socjalna "Perspektywa", ul. Sportowa 24, 16-400 Suwałki</t>
  </si>
  <si>
    <t>29.</t>
  </si>
  <si>
    <t>Suwalska Spółdzielnia Mieszkaniowa w Suwałkach, ul. Janusza Korczaka 2A, 16-400 Suwałki</t>
  </si>
  <si>
    <t>30.</t>
  </si>
  <si>
    <t>Suwalski Ośrodek Kultury, ul. Papieża Jana Pawła II 5, 16-400 Suwałki</t>
  </si>
  <si>
    <t>38.</t>
  </si>
  <si>
    <t>Szpital Wojewódzki im. dr. Ludwika Rydygiera w Suwałkach, ul. Szpitalna 60, 16-400 Suwałki</t>
  </si>
  <si>
    <t>39.</t>
  </si>
  <si>
    <t>WYKAZ PUNKTÓW POBORU ENERGII ELEKTRYCZNEJ:</t>
  </si>
  <si>
    <t>1. Oświetlenie uliczne</t>
  </si>
  <si>
    <t>Nazwa punktu poboru energii elektrycznej</t>
  </si>
  <si>
    <t>Ulica</t>
  </si>
  <si>
    <t>Nr</t>
  </si>
  <si>
    <t>Miejscowość</t>
  </si>
  <si>
    <t>Kod pocztowy</t>
  </si>
  <si>
    <t>Poczta</t>
  </si>
  <si>
    <t>Numer PPE</t>
  </si>
  <si>
    <t>Numer licznika</t>
  </si>
  <si>
    <t>OSD</t>
  </si>
  <si>
    <t>Obecny Sprzedawca</t>
  </si>
  <si>
    <t xml:space="preserve">Taryfa </t>
  </si>
  <si>
    <t>Moc umowna</t>
  </si>
  <si>
    <t>Łączne zużycie energii  elektrycznej [MWh] w okresie obowiązywania umowy</t>
  </si>
  <si>
    <t>Łączne zużycie energii  elektrycznej [MWh] w okresie obowiązywania umowy - I strefa</t>
  </si>
  <si>
    <t>Łączne zużycie energii  elektrycznej [MWh] w okresie obowiązywania umowy - II strefa</t>
  </si>
  <si>
    <t>Termin rozpoczęcia dostawy</t>
  </si>
  <si>
    <t>Zmiana sprzedawcy</t>
  </si>
  <si>
    <t>-</t>
  </si>
  <si>
    <t>Wojska Polskiego</t>
  </si>
  <si>
    <t>Suwałki</t>
  </si>
  <si>
    <t>16-400</t>
  </si>
  <si>
    <t>PL_ZEBB_2063000127_04</t>
  </si>
  <si>
    <t>13550659</t>
  </si>
  <si>
    <t>PGE Obrót S.A.</t>
  </si>
  <si>
    <t>C12b</t>
  </si>
  <si>
    <t>kolejna</t>
  </si>
  <si>
    <t>Miasto Suwałki</t>
  </si>
  <si>
    <t>Topolowa</t>
  </si>
  <si>
    <t>PL_ZEBB_2063000126_02</t>
  </si>
  <si>
    <t>12149082</t>
  </si>
  <si>
    <t>Raczkowska</t>
  </si>
  <si>
    <t>PL_ZEBB_2063000125_00</t>
  </si>
  <si>
    <t>94399507</t>
  </si>
  <si>
    <t>PL_ZEBB_2063000123_06</t>
  </si>
  <si>
    <t>90384695</t>
  </si>
  <si>
    <t>Sejneńska</t>
  </si>
  <si>
    <t>PL_ZEBB_2063000122_04</t>
  </si>
  <si>
    <t>00060756</t>
  </si>
  <si>
    <t>Tadeusza Paweckiego</t>
  </si>
  <si>
    <t>PL_ZEBB_2063000121_02</t>
  </si>
  <si>
    <t>00004287</t>
  </si>
  <si>
    <t>Bukowa</t>
  </si>
  <si>
    <t>PL_ZEBB_2063000120_00</t>
  </si>
  <si>
    <t>00310775</t>
  </si>
  <si>
    <t>Kasztanowa</t>
  </si>
  <si>
    <t>PL_ZEBB_2063000111_03</t>
  </si>
  <si>
    <t>00348537</t>
  </si>
  <si>
    <t>Jaśminowa</t>
  </si>
  <si>
    <t>PL_ZEBB_2063000109_00</t>
  </si>
  <si>
    <t>00347646</t>
  </si>
  <si>
    <t>Kalinowa</t>
  </si>
  <si>
    <t>PL_ZEBB_2063000119_09</t>
  </si>
  <si>
    <t>91142928</t>
  </si>
  <si>
    <t>Lipowa</t>
  </si>
  <si>
    <t>PL_ZEBB_2063000107_06</t>
  </si>
  <si>
    <t>71875599</t>
  </si>
  <si>
    <t>Emila Młynarskiego</t>
  </si>
  <si>
    <t>PL_ZEBB_2063000118_07</t>
  </si>
  <si>
    <t>00361720</t>
  </si>
  <si>
    <t>gen. Józefa Dwernickiego</t>
  </si>
  <si>
    <t>PL_ZEBB_2063000105_02</t>
  </si>
  <si>
    <t>93766068</t>
  </si>
  <si>
    <t>48 i 49</t>
  </si>
  <si>
    <t>PL_ZEBB_2063000117_05</t>
  </si>
  <si>
    <t>91142904</t>
  </si>
  <si>
    <t>Fryderyka Chopina</t>
  </si>
  <si>
    <t>PL_ZEBB_2063000103_08</t>
  </si>
  <si>
    <t>00346788</t>
  </si>
  <si>
    <t>Aleksandra Putry</t>
  </si>
  <si>
    <t>PL_ZEBB_2063000101_04</t>
  </si>
  <si>
    <t>93765984</t>
  </si>
  <si>
    <t>Wincentego Witosa</t>
  </si>
  <si>
    <t>PL_ZEBB_2063000115_01</t>
  </si>
  <si>
    <t>93463322</t>
  </si>
  <si>
    <t>Alfreda Lityńskiego</t>
  </si>
  <si>
    <t>PL_ZEBB_2063000099_03</t>
  </si>
  <si>
    <t>93766077</t>
  </si>
  <si>
    <t>Tadeusza Kościuszki</t>
  </si>
  <si>
    <t>PL_ZEBB_2063000113_07</t>
  </si>
  <si>
    <t>93640455</t>
  </si>
  <si>
    <t>PL_ZEBB_2063000095_05</t>
  </si>
  <si>
    <t>93463146</t>
  </si>
  <si>
    <t>Teofila Noniewicza</t>
  </si>
  <si>
    <t>PL_ZEBB_2063000112_05</t>
  </si>
  <si>
    <t>90384684</t>
  </si>
  <si>
    <t>Marii Konopnickiej</t>
  </si>
  <si>
    <t>PL_ZEBB_2063000094_03</t>
  </si>
  <si>
    <t>00057530</t>
  </si>
  <si>
    <t>PL_ZEBB_2063000110_01</t>
  </si>
  <si>
    <t>00344840</t>
  </si>
  <si>
    <t>PL_ZEBB_2063000088_02</t>
  </si>
  <si>
    <t>93766117</t>
  </si>
  <si>
    <t>PL_ZEBB_2063000104_00</t>
  </si>
  <si>
    <t>93463156</t>
  </si>
  <si>
    <t>PL_ZEBB_2063000086_08</t>
  </si>
  <si>
    <t>00007638</t>
  </si>
  <si>
    <t>Kamedulska</t>
  </si>
  <si>
    <t>PL_ZEBB_2063000100_02</t>
  </si>
  <si>
    <t>00325030</t>
  </si>
  <si>
    <t>Nowomiejska</t>
  </si>
  <si>
    <t>PL_ZEBB_2063000083_02</t>
  </si>
  <si>
    <t>00351591</t>
  </si>
  <si>
    <t xml:space="preserve">Gen. Kazimierza Pułaskiego </t>
  </si>
  <si>
    <t>PL_ZEBB_2063000098_01</t>
  </si>
  <si>
    <t>93766098</t>
  </si>
  <si>
    <t>Michała Kleofasa Ogińskiego</t>
  </si>
  <si>
    <t>PL_ZEBB_2063000128_06</t>
  </si>
  <si>
    <t>00250691</t>
  </si>
  <si>
    <t>Szpitalna</t>
  </si>
  <si>
    <t>PL_ZEBB_2063000096_07</t>
  </si>
  <si>
    <t>93463022</t>
  </si>
  <si>
    <t>PL_ZEBB_2063000138_05</t>
  </si>
  <si>
    <t>93463090</t>
  </si>
  <si>
    <t>Alfreda Wierusza-Kowalskiego</t>
  </si>
  <si>
    <t>PL_ZEBB_2063000211_01</t>
  </si>
  <si>
    <t>93766076</t>
  </si>
  <si>
    <t>1 Maja</t>
  </si>
  <si>
    <t>PL_ZEBB_2063000136_01</t>
  </si>
  <si>
    <t>13066165</t>
  </si>
  <si>
    <t>Przytorowa</t>
  </si>
  <si>
    <t>PL_ZEBB_2063000093_01</t>
  </si>
  <si>
    <t>93766116</t>
  </si>
  <si>
    <t>Ludwika Waryńskiego</t>
  </si>
  <si>
    <t>PL_ZEBB_2063000134_07</t>
  </si>
  <si>
    <t>00343611</t>
  </si>
  <si>
    <t>Filipowska</t>
  </si>
  <si>
    <t>PL_ZEBB_2063000091_07</t>
  </si>
  <si>
    <t>93461288</t>
  </si>
  <si>
    <t>Stanisława Staszica</t>
  </si>
  <si>
    <t>PL_ZEBB_2063000132_03</t>
  </si>
  <si>
    <t>93766114</t>
  </si>
  <si>
    <t>Północna</t>
  </si>
  <si>
    <t>PL_ZEBB_2063000089_04</t>
  </si>
  <si>
    <t>00234555</t>
  </si>
  <si>
    <t>Zarzecze</t>
  </si>
  <si>
    <t>PL_ZEBB_2063000130_09</t>
  </si>
  <si>
    <t>00136985</t>
  </si>
  <si>
    <t>Powstańców Wielkopolskich</t>
  </si>
  <si>
    <t>PL_ZEBB_2063000087_00</t>
  </si>
  <si>
    <t>00265393</t>
  </si>
  <si>
    <t>PL_ZEBB_2063000170_05</t>
  </si>
  <si>
    <t>00322900</t>
  </si>
  <si>
    <t>Mikołaja Reja</t>
  </si>
  <si>
    <t>PL_ZEBB_2063000085_06</t>
  </si>
  <si>
    <t>90932929</t>
  </si>
  <si>
    <t>Mechaników</t>
  </si>
  <si>
    <t>PL_ZEBB_2063000147_02</t>
  </si>
  <si>
    <t>00346790</t>
  </si>
  <si>
    <t>Polna</t>
  </si>
  <si>
    <t>PL_ZEBB_2063000084_04</t>
  </si>
  <si>
    <t>90384796</t>
  </si>
  <si>
    <t>PL_ZEBB_2063000144_06</t>
  </si>
  <si>
    <t>90934546</t>
  </si>
  <si>
    <t>47.</t>
  </si>
  <si>
    <t>Henryka Mereckiego</t>
  </si>
  <si>
    <t>PL_ZEBB_2063000082_00</t>
  </si>
  <si>
    <t>00234560</t>
  </si>
  <si>
    <t>48.</t>
  </si>
  <si>
    <t>PL_ZEBB_2063000142_02</t>
  </si>
  <si>
    <t>00313674</t>
  </si>
  <si>
    <t>49.</t>
  </si>
  <si>
    <t>Gorzowska Białostocka</t>
  </si>
  <si>
    <t>PL_ZEBB_2063000140_08</t>
  </si>
  <si>
    <t>93569094</t>
  </si>
  <si>
    <t>50.</t>
  </si>
  <si>
    <t>Warszawska Białostocka</t>
  </si>
  <si>
    <t>PL_ZEBB_2063000139_07</t>
  </si>
  <si>
    <t>93569116</t>
  </si>
  <si>
    <t>51.</t>
  </si>
  <si>
    <t>Gorzowska Poznańska</t>
  </si>
  <si>
    <t>PL_ZEBB_2063000169_04</t>
  </si>
  <si>
    <t>93569103</t>
  </si>
  <si>
    <t>52.</t>
  </si>
  <si>
    <t>Warszawska</t>
  </si>
  <si>
    <t>PL_ZEBB_2063000157_01</t>
  </si>
  <si>
    <t>93569121</t>
  </si>
  <si>
    <t>53.</t>
  </si>
  <si>
    <t>PL_ZEBB_2063000137_03</t>
  </si>
  <si>
    <t>72264446</t>
  </si>
  <si>
    <t>54.</t>
  </si>
  <si>
    <t>Krzywólka</t>
  </si>
  <si>
    <t>PL_ZEBB_2063000180_04</t>
  </si>
  <si>
    <t>93539487</t>
  </si>
  <si>
    <t>55.</t>
  </si>
  <si>
    <t>PL_ZEBB_2063000081_08</t>
  </si>
  <si>
    <t>72264279</t>
  </si>
  <si>
    <t>56.</t>
  </si>
  <si>
    <t>Dubowo Drugie</t>
  </si>
  <si>
    <t>16-401</t>
  </si>
  <si>
    <t>PL_ZEBB_2063000213_05</t>
  </si>
  <si>
    <t>61262536</t>
  </si>
  <si>
    <t>57.</t>
  </si>
  <si>
    <t>Dubowo Pierwsze</t>
  </si>
  <si>
    <t>16-402</t>
  </si>
  <si>
    <t>PL_ZEBB_2063000219_07</t>
  </si>
  <si>
    <t>83661419</t>
  </si>
  <si>
    <t>58.</t>
  </si>
  <si>
    <t>gen. Władysława Sikorskiego Gałaja</t>
  </si>
  <si>
    <t>PL_ZEBB_2063000135_09</t>
  </si>
  <si>
    <t>93766113</t>
  </si>
  <si>
    <t>59.</t>
  </si>
  <si>
    <t>ośw osiedla</t>
  </si>
  <si>
    <t>PL_ZEBB_2063000133_05</t>
  </si>
  <si>
    <t>90457930</t>
  </si>
  <si>
    <t>60.</t>
  </si>
  <si>
    <t>Adama Mickiewicza</t>
  </si>
  <si>
    <t>PL_ZEBB_2063000167_00</t>
  </si>
  <si>
    <t>00325305</t>
  </si>
  <si>
    <t>61.</t>
  </si>
  <si>
    <t>Sejneńska NBP</t>
  </si>
  <si>
    <t>PL_ZEBB_2063000131_01</t>
  </si>
  <si>
    <t>00310773</t>
  </si>
  <si>
    <t>62.</t>
  </si>
  <si>
    <t>PL_ZEBB_2063000165_06</t>
  </si>
  <si>
    <t>72264293</t>
  </si>
  <si>
    <t>63.</t>
  </si>
  <si>
    <t>Toruńska</t>
  </si>
  <si>
    <t>PL_ZEBB_2063000151_09</t>
  </si>
  <si>
    <t>93463340</t>
  </si>
  <si>
    <t>64.</t>
  </si>
  <si>
    <t>gen. Kazimierza Pułaskiego</t>
  </si>
  <si>
    <t>PL_ZEBB_2063000148_04</t>
  </si>
  <si>
    <t>93463152</t>
  </si>
  <si>
    <t>65.</t>
  </si>
  <si>
    <t>Wileńska</t>
  </si>
  <si>
    <t>PL_ZEBB_2063000177_09</t>
  </si>
  <si>
    <t>00320987</t>
  </si>
  <si>
    <t>66.</t>
  </si>
  <si>
    <t>PL_ZEBB_2063000143_04</t>
  </si>
  <si>
    <t>90750157</t>
  </si>
  <si>
    <t>67.</t>
  </si>
  <si>
    <t>PL_ZEBB_2063000145_08</t>
  </si>
  <si>
    <t>93463200</t>
  </si>
  <si>
    <t>68.</t>
  </si>
  <si>
    <t>Bolesława Chrobrego</t>
  </si>
  <si>
    <t>PL_ZEBB_2063000159_05</t>
  </si>
  <si>
    <t>00263904</t>
  </si>
  <si>
    <t>69.</t>
  </si>
  <si>
    <t>PL_ZEBB_2063000141_00</t>
  </si>
  <si>
    <t>00234659</t>
  </si>
  <si>
    <t>70.</t>
  </si>
  <si>
    <t>Ludwika Michała Paca</t>
  </si>
  <si>
    <t>PL_ZEBB_2063000155_07</t>
  </si>
  <si>
    <t>94399517</t>
  </si>
  <si>
    <t>71.</t>
  </si>
  <si>
    <t>Władysława Łokietka</t>
  </si>
  <si>
    <t>PL_ZEBB_2063000153_03</t>
  </si>
  <si>
    <t>00325300</t>
  </si>
  <si>
    <t>72.</t>
  </si>
  <si>
    <t>PL_ZEBB_2063000179_03</t>
  </si>
  <si>
    <t>425.0004113</t>
  </si>
  <si>
    <t>73.</t>
  </si>
  <si>
    <t>Sejneńska Utrata</t>
  </si>
  <si>
    <t>PL_ZEBB_2063000187_08</t>
  </si>
  <si>
    <t>91425996</t>
  </si>
  <si>
    <t>74.</t>
  </si>
  <si>
    <t>PL_ZEBB_2063000078_03</t>
  </si>
  <si>
    <t>93640586</t>
  </si>
  <si>
    <t>75.</t>
  </si>
  <si>
    <t>gen. Zygmunta Podhorskiego</t>
  </si>
  <si>
    <t>PL_ZEBB_2063000185_04</t>
  </si>
  <si>
    <t>93766070</t>
  </si>
  <si>
    <t>76.</t>
  </si>
  <si>
    <t>PL_ZEBB_2063000220_08</t>
  </si>
  <si>
    <t>00352027</t>
  </si>
  <si>
    <t>77.</t>
  </si>
  <si>
    <t>park osiedlowy</t>
  </si>
  <si>
    <t>PL_ZEBB_2063000184_02</t>
  </si>
  <si>
    <t>00055596</t>
  </si>
  <si>
    <t>78.</t>
  </si>
  <si>
    <t>Mieszka I</t>
  </si>
  <si>
    <t>PL_ZEBB_2063000182_08</t>
  </si>
  <si>
    <t>00313670</t>
  </si>
  <si>
    <t>79.</t>
  </si>
  <si>
    <t>PL_ZEBB_2063000199_01</t>
  </si>
  <si>
    <t>91425124</t>
  </si>
  <si>
    <t>80.</t>
  </si>
  <si>
    <t>Tadeusza Kościuszki Plac Europejski</t>
  </si>
  <si>
    <t>PL_ZEBB_2063000161_08</t>
  </si>
  <si>
    <t>13550664</t>
  </si>
  <si>
    <t>81.</t>
  </si>
  <si>
    <t>Tadeusza Kościuszki Obok Nadleśnictwa</t>
  </si>
  <si>
    <t>PL_ZEBB_2063000208_06</t>
  </si>
  <si>
    <t>00234553</t>
  </si>
  <si>
    <t>82.</t>
  </si>
  <si>
    <t>PL_ZEBB_2063000195_03</t>
  </si>
  <si>
    <t>93766125</t>
  </si>
  <si>
    <t>83.</t>
  </si>
  <si>
    <t>PL_ZEBB_2063000218_05</t>
  </si>
  <si>
    <t>88081300</t>
  </si>
  <si>
    <t>84.</t>
  </si>
  <si>
    <t>PL_ZEBB_2063000193_09</t>
  </si>
  <si>
    <t>93463220</t>
  </si>
  <si>
    <t>85.</t>
  </si>
  <si>
    <t>PL_ZEBB_2063000192_07</t>
  </si>
  <si>
    <t>93765982</t>
  </si>
  <si>
    <t>86.</t>
  </si>
  <si>
    <t>Rzemieślnicza</t>
  </si>
  <si>
    <t>PL_ZEBB_2063000206_02</t>
  </si>
  <si>
    <t>93463289</t>
  </si>
  <si>
    <t>87.</t>
  </si>
  <si>
    <t>ośw. Terenu</t>
  </si>
  <si>
    <t>Knuta Olofa Falka</t>
  </si>
  <si>
    <t>PL_ZEBB_2063000228_04</t>
  </si>
  <si>
    <t>93463269</t>
  </si>
  <si>
    <t>88.</t>
  </si>
  <si>
    <t>ks. Kazimierza Aleksandra Hamerszmita Piłsudskiego</t>
  </si>
  <si>
    <t>PL_ZEBB_2063000216_01</t>
  </si>
  <si>
    <t>9343249</t>
  </si>
  <si>
    <t>89.</t>
  </si>
  <si>
    <t>Utrata</t>
  </si>
  <si>
    <t>PL_ZEBB_2063000203_06</t>
  </si>
  <si>
    <t>93766111</t>
  </si>
  <si>
    <t>90.</t>
  </si>
  <si>
    <t>PL_ZEBB_2063000175_05</t>
  </si>
  <si>
    <t>93765979</t>
  </si>
  <si>
    <t>91.</t>
  </si>
  <si>
    <t>PL_ZEBB_2063000174_03</t>
  </si>
  <si>
    <t>71908964</t>
  </si>
  <si>
    <t>92.</t>
  </si>
  <si>
    <t>Władysława Stanisława Reymonta</t>
  </si>
  <si>
    <t>PL_ZEBB_2063000173_01</t>
  </si>
  <si>
    <t>00343609</t>
  </si>
  <si>
    <t>93.</t>
  </si>
  <si>
    <t>Romualda Minkiewicza</t>
  </si>
  <si>
    <t>PL_ZEBB_2063000189_02</t>
  </si>
  <si>
    <t>93463242</t>
  </si>
  <si>
    <t>94.</t>
  </si>
  <si>
    <t>Antoniego Patli</t>
  </si>
  <si>
    <t>PL_ZEBB_2063000172_09</t>
  </si>
  <si>
    <t>90934543</t>
  </si>
  <si>
    <t>95.</t>
  </si>
  <si>
    <t>Prymasa Stefana Wyszyńskiego</t>
  </si>
  <si>
    <t>PL_ZEBB_2063000129_08</t>
  </si>
  <si>
    <t>90427342</t>
  </si>
  <si>
    <t>96.</t>
  </si>
  <si>
    <t>Kolejowa Północna</t>
  </si>
  <si>
    <t>PL_ZEBB_2063000181_06</t>
  </si>
  <si>
    <t>00057080</t>
  </si>
  <si>
    <t>97.</t>
  </si>
  <si>
    <t>Obozowa</t>
  </si>
  <si>
    <t>PL_ZEBB_2063000197_07</t>
  </si>
  <si>
    <t>91142919</t>
  </si>
  <si>
    <t>98.</t>
  </si>
  <si>
    <t>małe rondo</t>
  </si>
  <si>
    <t>PL_ZEBB_2063000224_06</t>
  </si>
  <si>
    <t>00017031</t>
  </si>
  <si>
    <t>99.</t>
  </si>
  <si>
    <t>Tadeusza Lutostańskiego</t>
  </si>
  <si>
    <t>PL_ZEBB_2063000201_02</t>
  </si>
  <si>
    <t>00009539</t>
  </si>
  <si>
    <t>100.</t>
  </si>
  <si>
    <t>Jana III Sobieskiego Krzywoustego</t>
  </si>
  <si>
    <t>PL_ZEBB_2063000214_07</t>
  </si>
  <si>
    <t>93766079</t>
  </si>
  <si>
    <t>101.</t>
  </si>
  <si>
    <t>PL_ZEBB_2063000194_01</t>
  </si>
  <si>
    <t>00343607</t>
  </si>
  <si>
    <t>102.</t>
  </si>
  <si>
    <t>Świerkowa</t>
  </si>
  <si>
    <t>PL_ZEBB_2063000158_03</t>
  </si>
  <si>
    <t>00346792</t>
  </si>
  <si>
    <t>103.</t>
  </si>
  <si>
    <t>Zielna</t>
  </si>
  <si>
    <t>PL_ZEBB_2063000160_06</t>
  </si>
  <si>
    <t>91426007</t>
  </si>
  <si>
    <t>104.</t>
  </si>
  <si>
    <t>Ełcka</t>
  </si>
  <si>
    <t>PL_ZEBB_2063000156_09</t>
  </si>
  <si>
    <t>90750284</t>
  </si>
  <si>
    <t>105.</t>
  </si>
  <si>
    <t>Krośnieńska</t>
  </si>
  <si>
    <t>PL_ZEBB_2063000154_05</t>
  </si>
  <si>
    <t>93569124</t>
  </si>
  <si>
    <t>106.</t>
  </si>
  <si>
    <t>Władysława Jagiełły</t>
  </si>
  <si>
    <t>PL_ZEBB_2063000152_01</t>
  </si>
  <si>
    <t>00108844</t>
  </si>
  <si>
    <t>107.</t>
  </si>
  <si>
    <t>11 Listopada</t>
  </si>
  <si>
    <t>PL_ZEBB_2063000150_07</t>
  </si>
  <si>
    <t>00136982</t>
  </si>
  <si>
    <t>108.</t>
  </si>
  <si>
    <t>Bakałarzewska</t>
  </si>
  <si>
    <t>PL_ZEBB_2063000149_06</t>
  </si>
  <si>
    <t>90332242</t>
  </si>
  <si>
    <t>109.</t>
  </si>
  <si>
    <t>Piękna</t>
  </si>
  <si>
    <t>PL_ZEBB_2063000146_00</t>
  </si>
  <si>
    <t>00202148</t>
  </si>
  <si>
    <t>110.</t>
  </si>
  <si>
    <t>Bulwarowa</t>
  </si>
  <si>
    <t>PL_ZEBB_2063000190_03</t>
  </si>
  <si>
    <t>13550655</t>
  </si>
  <si>
    <t>111.</t>
  </si>
  <si>
    <t>PL_ZEBB_2063000188_00</t>
  </si>
  <si>
    <t>90086587</t>
  </si>
  <si>
    <t>112.</t>
  </si>
  <si>
    <t>Sianożęć</t>
  </si>
  <si>
    <t>PL_ZEBB_2063000178_01</t>
  </si>
  <si>
    <t>83136136</t>
  </si>
  <si>
    <t>113.</t>
  </si>
  <si>
    <t>bramka b.</t>
  </si>
  <si>
    <t>Chłodna</t>
  </si>
  <si>
    <t>PL_ZEBB_2063000166_08</t>
  </si>
  <si>
    <t>00137554</t>
  </si>
  <si>
    <t>114.</t>
  </si>
  <si>
    <t>PL_ZEBB_2063000162_00</t>
  </si>
  <si>
    <t>90050647</t>
  </si>
  <si>
    <t>115.</t>
  </si>
  <si>
    <t>Stanisława Staniszewskiego</t>
  </si>
  <si>
    <t>PL_ZEBB_2063000209_08</t>
  </si>
  <si>
    <t>93640581</t>
  </si>
  <si>
    <t>116.</t>
  </si>
  <si>
    <t>dr.kraj.8</t>
  </si>
  <si>
    <t>Sportowa Utrata</t>
  </si>
  <si>
    <t>PL_ZEBB_2063000205_00</t>
  </si>
  <si>
    <t>90542522</t>
  </si>
  <si>
    <t>117.</t>
  </si>
  <si>
    <t>mjr. Hubala Mona</t>
  </si>
  <si>
    <t>PL_ZEBB_2063000204_08</t>
  </si>
  <si>
    <t>90934554</t>
  </si>
  <si>
    <t>118.</t>
  </si>
  <si>
    <t>PL_ZEBB_2063000266_06</t>
  </si>
  <si>
    <t>00006449</t>
  </si>
  <si>
    <t>119.</t>
  </si>
  <si>
    <t>PL_ZEBB_2063000200_00</t>
  </si>
  <si>
    <t>93461435</t>
  </si>
  <si>
    <t>120.</t>
  </si>
  <si>
    <t>PL_ZEBB_2063000186_06</t>
  </si>
  <si>
    <t>91142869</t>
  </si>
  <si>
    <t>121.</t>
  </si>
  <si>
    <t>Dąbrówka</t>
  </si>
  <si>
    <t>PL_ZEBB_2063000225_08</t>
  </si>
  <si>
    <t>91142882</t>
  </si>
  <si>
    <t>122.</t>
  </si>
  <si>
    <t>PL_ZEBB_2063040897_07</t>
  </si>
  <si>
    <t>90632674</t>
  </si>
  <si>
    <t>123.</t>
  </si>
  <si>
    <t>PL_ZEBB_2063040899_01</t>
  </si>
  <si>
    <t>90592758</t>
  </si>
  <si>
    <t>124.</t>
  </si>
  <si>
    <t>Szwajcaria</t>
  </si>
  <si>
    <t>PL_ZEBB_2063041194_02</t>
  </si>
  <si>
    <t>83661346</t>
  </si>
  <si>
    <t>125.</t>
  </si>
  <si>
    <t>PL_ZEBB_2063041193_00</t>
  </si>
  <si>
    <t>83661459</t>
  </si>
  <si>
    <t>Zarząd Dróg i Zieleni w Suwałkach</t>
  </si>
  <si>
    <t>Łączne zużycie energii  elektrycznej [MWh] w okresie obowiązywania umowy - III strefa</t>
  </si>
  <si>
    <t>Uwagi</t>
  </si>
  <si>
    <t>PL_ZEBB_2063000097_09</t>
  </si>
  <si>
    <t>72264432</t>
  </si>
  <si>
    <t>C12a</t>
  </si>
  <si>
    <t>Teofila Noniewicza Waryńskiego</t>
  </si>
  <si>
    <t>PL_ZEBB_2063000108_08</t>
  </si>
  <si>
    <t>93254157</t>
  </si>
  <si>
    <t>PL_ZEBB_2063000092_09</t>
  </si>
  <si>
    <t>00206971</t>
  </si>
  <si>
    <t>PARK</t>
  </si>
  <si>
    <t>PL_ZEBB_2063000090_05</t>
  </si>
  <si>
    <t>00206963</t>
  </si>
  <si>
    <t>1 Maja-Waryńskiego</t>
  </si>
  <si>
    <t>PL_ZEBB_2063000106_04</t>
  </si>
  <si>
    <t>80187455</t>
  </si>
  <si>
    <t>1 Maja-Sejneńska</t>
  </si>
  <si>
    <t>PL_ZEBB_2063000102_06</t>
  </si>
  <si>
    <t>00058597</t>
  </si>
  <si>
    <t>Utrata Sejneńska</t>
  </si>
  <si>
    <t>PL_ZEBB_2063000226_00</t>
  </si>
  <si>
    <t>80188450</t>
  </si>
  <si>
    <t>Utrata Przytorowa</t>
  </si>
  <si>
    <t>PL_ZEBB_2063000196_05</t>
  </si>
  <si>
    <t>80187316</t>
  </si>
  <si>
    <t>Tadeusza Kościuszki Mickiewicza</t>
  </si>
  <si>
    <t>PL_ZEBB_2063000191_05</t>
  </si>
  <si>
    <t>90332314</t>
  </si>
  <si>
    <t>przy budynku</t>
  </si>
  <si>
    <t>PL_ZEBB_2063000176_07</t>
  </si>
  <si>
    <t>83661447</t>
  </si>
  <si>
    <t xml:space="preserve">Utrata Dwernickiego </t>
  </si>
  <si>
    <t>PL_ZEBB_2063000232_01</t>
  </si>
  <si>
    <t>00057667</t>
  </si>
  <si>
    <t>Utrata Waryńskiego</t>
  </si>
  <si>
    <t>PL_ZEBB_2063000168_02</t>
  </si>
  <si>
    <t>90935134</t>
  </si>
  <si>
    <t>Tadeusza Kościuszki Wigierska</t>
  </si>
  <si>
    <t>PL_ZEBB_2063000164_04</t>
  </si>
  <si>
    <t>80188465</t>
  </si>
  <si>
    <t>dr.2KD</t>
  </si>
  <si>
    <t>Utrata Sportowa</t>
  </si>
  <si>
    <t>PL_ZEBB_2063000207_04</t>
  </si>
  <si>
    <t>00206965</t>
  </si>
  <si>
    <t>PL_ZEBB_2063000202_04</t>
  </si>
  <si>
    <t>83545259</t>
  </si>
  <si>
    <t>C11</t>
  </si>
  <si>
    <t>pętla Tablica</t>
  </si>
  <si>
    <t>PL_ZEBB_2063000223_04</t>
  </si>
  <si>
    <t>87049970</t>
  </si>
  <si>
    <t>Teofila Noniewicza DT Wigry</t>
  </si>
  <si>
    <t>PL_ZEBB_2063000221_00</t>
  </si>
  <si>
    <t>95586820</t>
  </si>
  <si>
    <t>II LO tablica</t>
  </si>
  <si>
    <t>PL_ZEBB_2063000198_09</t>
  </si>
  <si>
    <t>89162738</t>
  </si>
  <si>
    <t xml:space="preserve">DPS tablica </t>
  </si>
  <si>
    <t>PL_ZEBB_2063000217_03</t>
  </si>
  <si>
    <t>87049963</t>
  </si>
  <si>
    <t>ZST Tablica</t>
  </si>
  <si>
    <t>PL_ZEBB_2063000215_09</t>
  </si>
  <si>
    <t>83741520</t>
  </si>
  <si>
    <t>Zasilanie fontanny na Placu Marii Konopnickiej</t>
  </si>
  <si>
    <t>PL_ZEBB_2063039904_05</t>
  </si>
  <si>
    <t>71876162</t>
  </si>
  <si>
    <t>Sygnalizacja świetlna</t>
  </si>
  <si>
    <t>PL_ZEBB_2063040050_03</t>
  </si>
  <si>
    <t>71906077</t>
  </si>
  <si>
    <t>Zasilanie urządzeń na rynku</t>
  </si>
  <si>
    <t>PL_ZEBB_2063039903_03</t>
  </si>
  <si>
    <t>71876059</t>
  </si>
  <si>
    <t>Słup Linii Kom.</t>
  </si>
  <si>
    <t>Emilii Plater</t>
  </si>
  <si>
    <t>PL_ZEBB_2063000171_07</t>
  </si>
  <si>
    <t>28237379</t>
  </si>
  <si>
    <t>Monitoring dw. PKP</t>
  </si>
  <si>
    <t>Kolejowa</t>
  </si>
  <si>
    <t>PL_ZEBB_2063000210_09</t>
  </si>
  <si>
    <t>83630876</t>
  </si>
  <si>
    <t>Zarząd Dróg i Zieleni w Suwałkach - Budynek warsztatu z zapleczem socjalno-magazynowym</t>
  </si>
  <si>
    <t>PL_ZEBB_2063039310_08</t>
  </si>
  <si>
    <t>03506825</t>
  </si>
  <si>
    <t>Zastawie</t>
  </si>
  <si>
    <t>PL_ZEBB_2063042821_06</t>
  </si>
  <si>
    <t>72265467</t>
  </si>
  <si>
    <t>Biblioteka Publiczna</t>
  </si>
  <si>
    <t>Klonowa</t>
  </si>
  <si>
    <t>PL_ZEBB_2063000609_00</t>
  </si>
  <si>
    <t xml:space="preserve">PGE Obrót S.A. </t>
  </si>
  <si>
    <t>Biblioteka Publiczna im. Marii Konopnickiej  w Suwałkach</t>
  </si>
  <si>
    <t>33A</t>
  </si>
  <si>
    <t>PL_ZEBB_2063000611_03</t>
  </si>
  <si>
    <t>Interaktywne Centrum Nauki i Techniki Multicentrum</t>
  </si>
  <si>
    <t>4A</t>
  </si>
  <si>
    <t>PL_ZEBB_2063039898_06</t>
  </si>
  <si>
    <t>00021131</t>
  </si>
  <si>
    <t>PL_ZEBB_2063031374_04</t>
  </si>
  <si>
    <t>PGE Obrót S. A.</t>
  </si>
  <si>
    <t>Dom Pomocy Społecznej</t>
  </si>
  <si>
    <t>I Liceum Ogólnokształcące im. M. Konopnickiej</t>
  </si>
  <si>
    <t>PL_ZEBB_2063000545_00</t>
  </si>
  <si>
    <t>C23</t>
  </si>
  <si>
    <t>I Liceum Ogólnokształcące z Oddziałami Dwujęzycznymi im. M. Konopnickiej</t>
  </si>
  <si>
    <t>obiekt 1</t>
  </si>
  <si>
    <t>PL_ZEBB_2063021152_00</t>
  </si>
  <si>
    <t>Komenda Miejska Państwowej Straży Pożarnej w Suwałkach</t>
  </si>
  <si>
    <t xml:space="preserve">OBIEKT 2 </t>
  </si>
  <si>
    <t>PL_ZEBB_2063025097_06</t>
  </si>
  <si>
    <t>00155402</t>
  </si>
  <si>
    <t>Komenda Miejska PSP w Suwałkach</t>
  </si>
  <si>
    <t xml:space="preserve">Witosa </t>
  </si>
  <si>
    <t>10</t>
  </si>
  <si>
    <t>PL_ZEBB_2063043436_00</t>
  </si>
  <si>
    <t>C21</t>
  </si>
  <si>
    <t>pierwsza</t>
  </si>
  <si>
    <t>Budynki-Ratusz</t>
  </si>
  <si>
    <t>PL_ZEBB_2063000536_03</t>
  </si>
  <si>
    <t>04142298</t>
  </si>
  <si>
    <t>Syrena Alarmowa</t>
  </si>
  <si>
    <t xml:space="preserve">Daszyńskiego </t>
  </si>
  <si>
    <t>9A</t>
  </si>
  <si>
    <t>PL_ZEBB_2063022326_04</t>
  </si>
  <si>
    <t>R</t>
  </si>
  <si>
    <t>Kowalskiego</t>
  </si>
  <si>
    <t>9</t>
  </si>
  <si>
    <t>PL_ZEBB_2063031789_05</t>
  </si>
  <si>
    <t>PL_ZEBB_2063032233_05</t>
  </si>
  <si>
    <t>Korczaka</t>
  </si>
  <si>
    <t>4</t>
  </si>
  <si>
    <t>PL_ZEBB_2063023935_06</t>
  </si>
  <si>
    <t xml:space="preserve">Młynarskiego </t>
  </si>
  <si>
    <t>14</t>
  </si>
  <si>
    <t>PL_ZEBB_2063005579_00</t>
  </si>
  <si>
    <t xml:space="preserve">6 </t>
  </si>
  <si>
    <t>PL_ZEBB_2063024468_06</t>
  </si>
  <si>
    <t>Miejski Ośrodek Pomocy Społecznej</t>
  </si>
  <si>
    <t>PL_ZEBB_2063000621_02</t>
  </si>
  <si>
    <t>91426942</t>
  </si>
  <si>
    <t>Tauron Sprzedaż sp. Z o.o.</t>
  </si>
  <si>
    <t>Miejski Ośrodek Pomocy Rodzinie w Suwałkach</t>
  </si>
  <si>
    <t>PL_ZEBB_2063000601_04</t>
  </si>
  <si>
    <t>00350446</t>
  </si>
  <si>
    <t>PL_ZEBB_2063000602_06</t>
  </si>
  <si>
    <t>90689140</t>
  </si>
  <si>
    <t>PL_ZEBB_2063000604_00</t>
  </si>
  <si>
    <t>Franciszkańska</t>
  </si>
  <si>
    <t>PL_ZEBB_2063000654_05</t>
  </si>
  <si>
    <t>91264344</t>
  </si>
  <si>
    <t>G11</t>
  </si>
  <si>
    <t>23</t>
  </si>
  <si>
    <t>PL_ZEBB_2063000657_01</t>
  </si>
  <si>
    <t>89162546</t>
  </si>
  <si>
    <t>biuro</t>
  </si>
  <si>
    <t>Reja</t>
  </si>
  <si>
    <t>80A</t>
  </si>
  <si>
    <t>16 – 400</t>
  </si>
  <si>
    <t>PL_ZEBB_2063023958_00</t>
  </si>
  <si>
    <t>C12A</t>
  </si>
  <si>
    <t>Młodzieżowa Spółdzielnia Mieszkaniowa w Suwałkach</t>
  </si>
  <si>
    <t>PL_ZEBB_2063020089_06</t>
  </si>
  <si>
    <t>oświetlenie zew.</t>
  </si>
  <si>
    <t>Lityńskiego</t>
  </si>
  <si>
    <t>PL_ZEBB_2063025602_03</t>
  </si>
  <si>
    <t>C12B</t>
  </si>
  <si>
    <t>Muzeum Okregowe w Suwałkach PL_ZEBB_2063000600_02 Kościuszki 31, 16-400 Suwałki</t>
  </si>
  <si>
    <t>Kościuszki</t>
  </si>
  <si>
    <t>PL_ZEBB_2063000600_02</t>
  </si>
  <si>
    <t>00021231</t>
  </si>
  <si>
    <t>PGE Obrót SA Oddział z siedz. w Białymstoku</t>
  </si>
  <si>
    <t>Muzeum Okręgowe w Suwałkach</t>
  </si>
  <si>
    <t xml:space="preserve"> Budynek Muzeum </t>
  </si>
  <si>
    <t>PL_ZEBB_2063000342_08</t>
  </si>
  <si>
    <t>425.0002574</t>
  </si>
  <si>
    <r>
      <rPr>
        <sz val="8"/>
        <rFont val="Calibri"/>
        <family val="2"/>
        <charset val="238"/>
        <scheme val="minor"/>
      </rPr>
      <t>zmienna</t>
    </r>
    <r>
      <rPr>
        <sz val="8"/>
        <color rgb="FFFF0000"/>
        <rFont val="Calibri"/>
        <family val="2"/>
        <charset val="238"/>
        <scheme val="minor"/>
      </rPr>
      <t xml:space="preserve"> </t>
    </r>
  </si>
  <si>
    <t>Stadion lekkoatletyczny (szkolny)</t>
  </si>
  <si>
    <t>PL_ZEBB_2063000307_02</t>
  </si>
  <si>
    <t>Ośrodek Sportu i Rekreacji w Suwałkach</t>
  </si>
  <si>
    <t>Pływalnia</t>
  </si>
  <si>
    <t>PL_ZEBB_2063000309_06</t>
  </si>
  <si>
    <t>"Arkadia" Kawiarnia</t>
  </si>
  <si>
    <t>PL_ZEBB_2063000312_01</t>
  </si>
  <si>
    <t>Dom Noclegowy "Wigry"</t>
  </si>
  <si>
    <t>PL_ZEBB_2063000313_03</t>
  </si>
  <si>
    <t>38A</t>
  </si>
  <si>
    <t>PL_ZEBB_2063000315_07</t>
  </si>
  <si>
    <t>Obiekt (Ośrodek Wypoczynkowo-Żeglarski)</t>
  </si>
  <si>
    <t>Leszczewek</t>
  </si>
  <si>
    <t>PL_ZEBB_2063000316_09</t>
  </si>
  <si>
    <t>Hala Sportowa</t>
  </si>
  <si>
    <t>PL_ZEBB_2063000317_01</t>
  </si>
  <si>
    <t>425.0002424</t>
  </si>
  <si>
    <t>Stadion</t>
  </si>
  <si>
    <t>PL_ZEBB_2063000318_03</t>
  </si>
  <si>
    <t>425.0003646</t>
  </si>
  <si>
    <t>Aquapark Suwałki</t>
  </si>
  <si>
    <t>Papieża Jana Pawła II</t>
  </si>
  <si>
    <t>PL_ZEBB_2063000306_00</t>
  </si>
  <si>
    <t>425.0002758</t>
  </si>
  <si>
    <t>Ośrodek Sportu i rekreacji w Suwałkach</t>
  </si>
  <si>
    <t>PL_ZEBB_2063041979_08</t>
  </si>
  <si>
    <t>04140326</t>
  </si>
  <si>
    <t>PL_ZEBB_2063041904_05</t>
  </si>
  <si>
    <t>04141024</t>
  </si>
  <si>
    <t>PL_ZEBB_2063041903_03</t>
  </si>
  <si>
    <t>93241073</t>
  </si>
  <si>
    <t>hala Sportowa ARENA</t>
  </si>
  <si>
    <t>26</t>
  </si>
  <si>
    <t>PL_ZEBB_2063043369_05</t>
  </si>
  <si>
    <t>0107877</t>
  </si>
  <si>
    <t>B23</t>
  </si>
  <si>
    <t>Laboratorium</t>
  </si>
  <si>
    <t>PL_ZEBB_2063035566_03</t>
  </si>
  <si>
    <t>00108672</t>
  </si>
  <si>
    <t>PGE Dystrybucja S.A. Oddział Białystok</t>
  </si>
  <si>
    <t>Państwowa Wyższa Szkoła Zawodowa im. prof. Edwarda F. Szczepanika w Suwałkach</t>
  </si>
  <si>
    <t>Pompa p.poż.</t>
  </si>
  <si>
    <t>PL_ZEBB_2063039440_03</t>
  </si>
  <si>
    <t>13780230</t>
  </si>
  <si>
    <t>Budynki PWSZ w Suwałkach ADMIN</t>
  </si>
  <si>
    <t>PL_ZEBB_2063000439_01</t>
  </si>
  <si>
    <t>04141004</t>
  </si>
  <si>
    <t>zmienna</t>
  </si>
  <si>
    <t>Państwowa Wyższa Szkoła Zawodowa CTT</t>
  </si>
  <si>
    <t>PL_ZEBB_2063035674_06</t>
  </si>
  <si>
    <t>50434986</t>
  </si>
  <si>
    <t>Budynek przy ul. Ogrodowej 53 A</t>
  </si>
  <si>
    <t>Ogrodowa</t>
  </si>
  <si>
    <t>53A</t>
  </si>
  <si>
    <t>PL_ZEBB_2063033285_01</t>
  </si>
  <si>
    <t>11225664</t>
  </si>
  <si>
    <t>Budynek przy ul. Szkolnej 2 Dom Studenta</t>
  </si>
  <si>
    <t>Szkolna</t>
  </si>
  <si>
    <t>2</t>
  </si>
  <si>
    <t>PL_ZEBB_2063000330_05</t>
  </si>
  <si>
    <t>03506835</t>
  </si>
  <si>
    <t>Budynek przy ul. Sejneńskiej 30 Akademicki Zespół Szkół</t>
  </si>
  <si>
    <t>30</t>
  </si>
  <si>
    <t>PL_ZEBB_2063000329_04</t>
  </si>
  <si>
    <t>93463253</t>
  </si>
  <si>
    <t>PL_ZEBB_2063000321_08</t>
  </si>
  <si>
    <t>00057884</t>
  </si>
  <si>
    <t>PL_ZEBB_2063000331_07</t>
  </si>
  <si>
    <t>00203664</t>
  </si>
  <si>
    <t>PL_ZEBB_2063000322_00</t>
  </si>
  <si>
    <t>12801523</t>
  </si>
  <si>
    <t>Inkubator Technologiczny</t>
  </si>
  <si>
    <t>Sportowa</t>
  </si>
  <si>
    <t>Dz. 35204/4</t>
  </si>
  <si>
    <t>PL_ZEBB_2063000612_05</t>
  </si>
  <si>
    <t>Park Naukowo-Technologiczny Polska-Wschód Sp. zo.o.</t>
  </si>
  <si>
    <t>Targowisko Miejskie</t>
  </si>
  <si>
    <t>PL_ZEBB_2063000537_05</t>
  </si>
  <si>
    <t>90592832</t>
  </si>
  <si>
    <t>PGK w Suwałkach sp. Z o.o.</t>
  </si>
  <si>
    <t>Targowiska Miejskie</t>
  </si>
  <si>
    <t>6</t>
  </si>
  <si>
    <t>PL_ZEBB_2063000541_02</t>
  </si>
  <si>
    <t>04142295</t>
  </si>
  <si>
    <t>Przedsiębiorstwo Gospodarki Komunalnej w Suwałkach sp. Z o.o.</t>
  </si>
  <si>
    <t>82</t>
  </si>
  <si>
    <t>PL_ZEBB_2063040061_04</t>
  </si>
  <si>
    <t>03506749</t>
  </si>
  <si>
    <t>PL_ZEBB_2063000538_07</t>
  </si>
  <si>
    <t>50069969</t>
  </si>
  <si>
    <t>Placówka Opiekuńczo-Wychowawcza w Suwałkach</t>
  </si>
  <si>
    <t>20 A</t>
  </si>
  <si>
    <t>PL_ZEBB_2063000607_06</t>
  </si>
  <si>
    <t>00000802</t>
  </si>
  <si>
    <t xml:space="preserve">Miasto Suwałki </t>
  </si>
  <si>
    <t>Placówka Opiekuńczo-Wychowawcza</t>
  </si>
  <si>
    <t>Poradnia Psychologiczno-Pedagog.</t>
  </si>
  <si>
    <t>PL_ZEBB_2063000521_04</t>
  </si>
  <si>
    <t>00059537</t>
  </si>
  <si>
    <t>Poradnia Psychologiczno-Pedagogiczna Suwałki</t>
  </si>
  <si>
    <t>Przedsiębiorstwo Gospodarki Odpadami Sp. z o.o.</t>
  </si>
  <si>
    <t>Mariana Buczka</t>
  </si>
  <si>
    <t>150A</t>
  </si>
  <si>
    <t>PL_ZEBB_2063000531_03</t>
  </si>
  <si>
    <t>325.0020739</t>
  </si>
  <si>
    <t>Przedsiębiorstwo Gospodarki Odpadami w Suwałkach Sp. z o.o</t>
  </si>
  <si>
    <t>Przedszkole Nr 1</t>
  </si>
  <si>
    <t>41</t>
  </si>
  <si>
    <t>PL_ZEBB_2012000272_08</t>
  </si>
  <si>
    <t>00247210</t>
  </si>
  <si>
    <t>Przedszkole Nr 2</t>
  </si>
  <si>
    <t>29</t>
  </si>
  <si>
    <t>PL_ZEBB_2063000539_09</t>
  </si>
  <si>
    <t>00236811</t>
  </si>
  <si>
    <t>Przedszkole nr 3</t>
  </si>
  <si>
    <t>Janusza Korczaka</t>
  </si>
  <si>
    <t>PL_ZEBB_2063000551_01</t>
  </si>
  <si>
    <t>00361859</t>
  </si>
  <si>
    <t>Przedszkole Nr 3 im. Ojca Świętego Jana Pawła II w Suwałkach</t>
  </si>
  <si>
    <t>Przedszkole Nr 4</t>
  </si>
  <si>
    <t>Marii Skłodowskiej-Curie</t>
  </si>
  <si>
    <t>7</t>
  </si>
  <si>
    <t>PL_ZEBB_2012000273_00</t>
  </si>
  <si>
    <t>00267611</t>
  </si>
  <si>
    <t>Przedszkole Nr 4  z Oddziałem Integracyjnym w Suwałkach</t>
  </si>
  <si>
    <t>Przedszkole Nr 5 z Oddz. Integracyjnym</t>
  </si>
  <si>
    <t>PL_ZEBB_2063000554_07</t>
  </si>
  <si>
    <t>00010078</t>
  </si>
  <si>
    <t>Przedszkole Nr 5 z Oddziałem Integracyjnym</t>
  </si>
  <si>
    <t>Przedszkole Nr 6</t>
  </si>
  <si>
    <t>19</t>
  </si>
  <si>
    <t>PL_ZEBB_2063000558_05</t>
  </si>
  <si>
    <t>00007522</t>
  </si>
  <si>
    <t>Przedszkole Nr 6 w Suwałkach</t>
  </si>
  <si>
    <t>Przedszkole Nr 7</t>
  </si>
  <si>
    <t>gen. Władysława Andersa</t>
  </si>
  <si>
    <t>PL_ZEBB_2063000559_07</t>
  </si>
  <si>
    <t>Przedszkole Nr 8 z Oddz. Integracyjnymi</t>
  </si>
  <si>
    <t>4B</t>
  </si>
  <si>
    <t>PL_ZEBB_2063000561_00</t>
  </si>
  <si>
    <t>00008679</t>
  </si>
  <si>
    <t>Przedszkole Nr 8 z Oddziałami Integracyjnymi</t>
  </si>
  <si>
    <t>Przedszkole Nr 10</t>
  </si>
  <si>
    <t>18</t>
  </si>
  <si>
    <t>PL_ZEBB_2063000562_02</t>
  </si>
  <si>
    <t>00250629</t>
  </si>
  <si>
    <t>Przedsiębiorstwo Wodociągów i Kanalizacji  Przepompownia</t>
  </si>
  <si>
    <t>PL_ZEBB_2063000628_06</t>
  </si>
  <si>
    <t>00110269</t>
  </si>
  <si>
    <t>Przedsiębiorstwo Wodociągów i Kanalizacji w Suwałkach Sp. Z o.o</t>
  </si>
  <si>
    <t>Przedsiębiorstwo Wodociągów i Kanalizacji</t>
  </si>
  <si>
    <t>PL_ZEBB_2063000630_09</t>
  </si>
  <si>
    <t>93766103</t>
  </si>
  <si>
    <t>Dz.      11018/1</t>
  </si>
  <si>
    <t>PL_ZEBB_2063000631_01</t>
  </si>
  <si>
    <t>PWiK w Suwałkach Przepomp. Tymczas.Zasilanie</t>
  </si>
  <si>
    <t>Wawrzyńca Gałaja</t>
  </si>
  <si>
    <t>PL_ZEBB_2063000610_01</t>
  </si>
  <si>
    <t>Przedsiębiorstwo Wodociągów i Kanalizacji Przepompownia</t>
  </si>
  <si>
    <t>PL_ZEBB_2063000636_01</t>
  </si>
  <si>
    <t>PL_ZEBB_2063000640_08</t>
  </si>
  <si>
    <t>Wigierska</t>
  </si>
  <si>
    <t>PL_ZEBB_2063000550_09</t>
  </si>
  <si>
    <t>00105099</t>
  </si>
  <si>
    <t>Miła PRZEPOMPOW</t>
  </si>
  <si>
    <t>PL_ZEBB_2063000642_02</t>
  </si>
  <si>
    <t>PWiK w Suwałkach</t>
  </si>
  <si>
    <t>Utrata Zahańcze</t>
  </si>
  <si>
    <t>PL_ZEBB_2063000603_08</t>
  </si>
  <si>
    <t>dz. 32066</t>
  </si>
  <si>
    <t>PL_ZEBB_2063000608_08</t>
  </si>
  <si>
    <t>PL_ZEBB_2063000549_08</t>
  </si>
  <si>
    <t>00001789</t>
  </si>
  <si>
    <t>Szalet ks. Kruk</t>
  </si>
  <si>
    <t>PL_ZEBB_2063000662_00</t>
  </si>
  <si>
    <t xml:space="preserve">Przedsiębiorstwo Wodociągów i Kanalizacji Fontanna </t>
  </si>
  <si>
    <t>Park Konstytucji 3 Maja</t>
  </si>
  <si>
    <t>dz.11370/1</t>
  </si>
  <si>
    <t>PL_ZEBB_2063000605_02</t>
  </si>
  <si>
    <t>93463339</t>
  </si>
  <si>
    <t>Jasna</t>
  </si>
  <si>
    <t>dz. 33518/6</t>
  </si>
  <si>
    <t>PL_ZEBB_2063000647_02</t>
  </si>
  <si>
    <t>93463212</t>
  </si>
  <si>
    <t>PWiK w Suwałkach przepomp.</t>
  </si>
  <si>
    <t>dz. 33809 m. przepomp.</t>
  </si>
  <si>
    <t>PL_ZEBB_2063000613_07</t>
  </si>
  <si>
    <t>dz. 20995</t>
  </si>
  <si>
    <t>PL_ZEBB_2063000555_09</t>
  </si>
  <si>
    <t>00019312</t>
  </si>
  <si>
    <t>dz. 20996/1</t>
  </si>
  <si>
    <t>PL_ZEBB_2063000566_00</t>
  </si>
  <si>
    <t>00008721</t>
  </si>
  <si>
    <t>Przedsiębiorstwo Wodoc. i Kanal. Sp. zo.o. Studnia</t>
  </si>
  <si>
    <t>PL_ZEBB_2063000643_04</t>
  </si>
  <si>
    <t>88052672</t>
  </si>
  <si>
    <t>Przed. Wodociąg. i Kanaliz. Spółka zo.o. Suwałki Studnia</t>
  </si>
  <si>
    <t>NR m. 3</t>
  </si>
  <si>
    <t>PL_ZEBB_2063000557_03</t>
  </si>
  <si>
    <t>00055401</t>
  </si>
  <si>
    <t>Przed. Wodoc. i Kanaliza. Sp zo.o. Studnia</t>
  </si>
  <si>
    <t>Stanisława Moniuszki</t>
  </si>
  <si>
    <t>PL_ZEBB_2063000648_04</t>
  </si>
  <si>
    <t>Przed. Wodociągów i Kan. Spółka zo.o.</t>
  </si>
  <si>
    <t>PL_ZEBB_2063000649_06</t>
  </si>
  <si>
    <t>94395048</t>
  </si>
  <si>
    <t>PL_ZEBB_2063000645_08</t>
  </si>
  <si>
    <t>Przedsiębiorstwo Wodociągów i Kanalizacji Studnia</t>
  </si>
  <si>
    <t>PL_ZEBB_2063000634_07</t>
  </si>
  <si>
    <t>93766074</t>
  </si>
  <si>
    <t>Przed. Wodociągów i Kanalizacji Spółka zo.o. Studnia</t>
  </si>
  <si>
    <t>A. Wierusza-Kowalskiego STUDNIA</t>
  </si>
  <si>
    <t>PL_ZEBB_2063000650_07</t>
  </si>
  <si>
    <t>PL_ZEBB_2063000651_09</t>
  </si>
  <si>
    <t>PWiK Spółka zo.o.</t>
  </si>
  <si>
    <t>dz. 23570/2</t>
  </si>
  <si>
    <t>PL_ZEBB_2063000653_03</t>
  </si>
  <si>
    <t>PL_ZEBB_2063000638_05</t>
  </si>
  <si>
    <t>Przedsiębiorstwo Wodociągów i Kanalizacj w Suwałkach Sp. z o.o</t>
  </si>
  <si>
    <t>33462/2</t>
  </si>
  <si>
    <t>PL_ZEBB_2063000655_07</t>
  </si>
  <si>
    <t>PWiK Spółka zo.o. przepomp.</t>
  </si>
  <si>
    <t>Szafirowa</t>
  </si>
  <si>
    <t>PL_ZEBB_2063000632_03</t>
  </si>
  <si>
    <t>00250683</t>
  </si>
  <si>
    <t>Tłocznia</t>
  </si>
  <si>
    <t>dz. 21119/1</t>
  </si>
  <si>
    <t>PL_ZEBB_2063039262_09</t>
  </si>
  <si>
    <t>00060771</t>
  </si>
  <si>
    <t>PWiK Sp. zo.o.</t>
  </si>
  <si>
    <t>Zarzecze TSB 2.15</t>
  </si>
  <si>
    <t>dz. 31359</t>
  </si>
  <si>
    <t>PL_ZEBB_2063039897_04</t>
  </si>
  <si>
    <t>Fontanna</t>
  </si>
  <si>
    <t>dz. 21280/8</t>
  </si>
  <si>
    <t>PL_ZEBB_2063040160_00</t>
  </si>
  <si>
    <t>126.</t>
  </si>
  <si>
    <t>Stacja Wodociągowa w Suwałkach</t>
  </si>
  <si>
    <t>gen. Władysława Sikorskiego</t>
  </si>
  <si>
    <t>PL_ZEBB_2063000552_03</t>
  </si>
  <si>
    <t>425.0006983</t>
  </si>
  <si>
    <t>280 sumator</t>
  </si>
  <si>
    <t>127.</t>
  </si>
  <si>
    <t>PL_ZEBB_2063000548_06</t>
  </si>
  <si>
    <t>425.0003041</t>
  </si>
  <si>
    <t>128.</t>
  </si>
  <si>
    <t>Oczyszczalnia Ścieków</t>
  </si>
  <si>
    <t>PL_ZEBB_2063000560_08</t>
  </si>
  <si>
    <t>425.0006840</t>
  </si>
  <si>
    <t>129.</t>
  </si>
  <si>
    <t>PL_ZEBB_2063000573_03</t>
  </si>
  <si>
    <t>425.0005273</t>
  </si>
  <si>
    <t>130.</t>
  </si>
  <si>
    <t>Przepompownia Ścieków</t>
  </si>
  <si>
    <t>PL_ZEBB_2063000532_05</t>
  </si>
  <si>
    <t>303.0011407</t>
  </si>
  <si>
    <t>131.</t>
  </si>
  <si>
    <t xml:space="preserve">Stanisława Staniszewskiego </t>
  </si>
  <si>
    <t>PL_ZEBB_2063042474_05</t>
  </si>
  <si>
    <t>93891417</t>
  </si>
  <si>
    <t>132.</t>
  </si>
  <si>
    <t>Tłocznia Ścieków</t>
  </si>
  <si>
    <t>24 Sierpnia</t>
  </si>
  <si>
    <t>PL_ZEBB_2063042866_02</t>
  </si>
  <si>
    <t>90239475</t>
  </si>
  <si>
    <t>133.</t>
  </si>
  <si>
    <t>Specjalny Ośrodek Szkolno-Wychowawczy Nr 1</t>
  </si>
  <si>
    <t>PL_ZEBB_2063000586_08</t>
  </si>
  <si>
    <t>00057666</t>
  </si>
  <si>
    <t>Specjalny Ośrodek Szkolno -Wychowawczy Nr 1</t>
  </si>
  <si>
    <t>134.</t>
  </si>
  <si>
    <t>PL_ZEBB_2063000587_00</t>
  </si>
  <si>
    <t>03508007</t>
  </si>
  <si>
    <t>135.</t>
  </si>
  <si>
    <t>PL_ZEBB_2063000907_00</t>
  </si>
  <si>
    <t>00236812</t>
  </si>
  <si>
    <t>136.</t>
  </si>
  <si>
    <t>PL_ZEBB_2063000519_01</t>
  </si>
  <si>
    <t>00219290</t>
  </si>
  <si>
    <t>Spółdzielnia Socjalna "Perspektywa"</t>
  </si>
  <si>
    <t>137.</t>
  </si>
  <si>
    <t>SSM Suwałki</t>
  </si>
  <si>
    <t>2a</t>
  </si>
  <si>
    <t>PL_ZEBB_2063025219_04</t>
  </si>
  <si>
    <t>90426986</t>
  </si>
  <si>
    <t>Suwalska Spółdzielnia Mieszkaniowa w Suwałkach</t>
  </si>
  <si>
    <t>Suwalska Spółdzielnia Mieszkaniowa Osiedle „Centrum” *</t>
  </si>
  <si>
    <t>138.</t>
  </si>
  <si>
    <t>Teofila Noniewicza Osiedle</t>
  </si>
  <si>
    <t>PL_ZEBB_2063025221_07</t>
  </si>
  <si>
    <t>90426946</t>
  </si>
  <si>
    <t>139.</t>
  </si>
  <si>
    <t>PL_ZEBB_2063025220_05</t>
  </si>
  <si>
    <t>00016442</t>
  </si>
  <si>
    <t>140.</t>
  </si>
  <si>
    <t>95C</t>
  </si>
  <si>
    <t>PL_ZEBB_2063022990_03</t>
  </si>
  <si>
    <t>90426924</t>
  </si>
  <si>
    <t>141.</t>
  </si>
  <si>
    <t>SSM</t>
  </si>
  <si>
    <t>2A</t>
  </si>
  <si>
    <t>PL_ZEBB_2063020097_01</t>
  </si>
  <si>
    <t>90427241</t>
  </si>
  <si>
    <t>142.</t>
  </si>
  <si>
    <t>PL_ZEBB_2063025468_03</t>
  </si>
  <si>
    <t>90427245</t>
  </si>
  <si>
    <t>143.</t>
  </si>
  <si>
    <t>10B</t>
  </si>
  <si>
    <t>PL_ZEBB_2063020401_00</t>
  </si>
  <si>
    <t>90427237</t>
  </si>
  <si>
    <t>144.</t>
  </si>
  <si>
    <t>PL_ZEBB_2063023051_04</t>
  </si>
  <si>
    <t>90426832</t>
  </si>
  <si>
    <t>145.</t>
  </si>
  <si>
    <t>2C</t>
  </si>
  <si>
    <t>PL_ZEBB_2063020578_05</t>
  </si>
  <si>
    <t>90189174</t>
  </si>
  <si>
    <t>146.</t>
  </si>
  <si>
    <t>PL_ZEBB_2063030709_06</t>
  </si>
  <si>
    <t>90426950</t>
  </si>
  <si>
    <t>147.</t>
  </si>
  <si>
    <t>PL_ZEBB_2063030711_09</t>
  </si>
  <si>
    <t>90426899</t>
  </si>
  <si>
    <t>148.</t>
  </si>
  <si>
    <t>PL_ZEBB_2063032156_01</t>
  </si>
  <si>
    <t>00057500</t>
  </si>
  <si>
    <t>149.</t>
  </si>
  <si>
    <t>PL_ZEBB_2063025218_02</t>
  </si>
  <si>
    <t>94399508</t>
  </si>
  <si>
    <t>150.</t>
  </si>
  <si>
    <t>Suwalska Spółdzielnia Mieszkaniowa</t>
  </si>
  <si>
    <t>PL_ZEBB_2063025222_09</t>
  </si>
  <si>
    <t>90426938</t>
  </si>
  <si>
    <t>Suwalska Spółdzielnia Mieszkaniowa Osiedle „Północ I” **</t>
  </si>
  <si>
    <t>151.</t>
  </si>
  <si>
    <t>PL_ZEBB_2063025223_01</t>
  </si>
  <si>
    <t>90427339</t>
  </si>
  <si>
    <t>152.</t>
  </si>
  <si>
    <t>PL_ZEBB_2063022864_06</t>
  </si>
  <si>
    <t>90189250</t>
  </si>
  <si>
    <t>153.</t>
  </si>
  <si>
    <t>PL_ZEBB_2063022865_08</t>
  </si>
  <si>
    <t>90426939</t>
  </si>
  <si>
    <t>154.</t>
  </si>
  <si>
    <t>SSM Baza Remontowo-Konserw.</t>
  </si>
  <si>
    <t>3</t>
  </si>
  <si>
    <t>PL_ZEBB_2063023465_03</t>
  </si>
  <si>
    <t>93765968</t>
  </si>
  <si>
    <t>155.</t>
  </si>
  <si>
    <t>6A</t>
  </si>
  <si>
    <t>PL_ZEBB_2063023700_03</t>
  </si>
  <si>
    <t>83545191</t>
  </si>
  <si>
    <t>156.</t>
  </si>
  <si>
    <t>PL_ZEBB_2063025224_03</t>
  </si>
  <si>
    <t>72264415</t>
  </si>
  <si>
    <t>157.</t>
  </si>
  <si>
    <t>Oświetlenie uliczne</t>
  </si>
  <si>
    <t>DZ. 23781</t>
  </si>
  <si>
    <t>PL_ZEBB_2063040497_05</t>
  </si>
  <si>
    <t>90426949</t>
  </si>
  <si>
    <t>158.</t>
  </si>
  <si>
    <t>1A</t>
  </si>
  <si>
    <t>PL_ZEBB_2063025225_05</t>
  </si>
  <si>
    <t>90426985</t>
  </si>
  <si>
    <t>Suwalska Spółdzielnia Mieszkaniowa „Osiedle Północ II” ***</t>
  </si>
  <si>
    <t>159.</t>
  </si>
  <si>
    <t>8B</t>
  </si>
  <si>
    <t>PL_ZEBB_2063025226_07</t>
  </si>
  <si>
    <t>90426917</t>
  </si>
  <si>
    <t>160.</t>
  </si>
  <si>
    <t>12A</t>
  </si>
  <si>
    <t>PL_ZEBB_2063025227_09</t>
  </si>
  <si>
    <t>90426922</t>
  </si>
  <si>
    <t>161.</t>
  </si>
  <si>
    <t>PL_ZEBB_2063025228_01</t>
  </si>
  <si>
    <t>93640573</t>
  </si>
  <si>
    <t>162.</t>
  </si>
  <si>
    <t>oświetlenie ulic</t>
  </si>
  <si>
    <t>DZ. 21542/1</t>
  </si>
  <si>
    <t>PL_ZEBB_2063038006_00</t>
  </si>
  <si>
    <t>00009130</t>
  </si>
  <si>
    <t>163.</t>
  </si>
  <si>
    <t>oświetlenie uliczne</t>
  </si>
  <si>
    <t>DZ. 25334</t>
  </si>
  <si>
    <t>PL_ZEBB_2063038007_02</t>
  </si>
  <si>
    <t>0007414</t>
  </si>
  <si>
    <t>164.</t>
  </si>
  <si>
    <t>oświetlenie terenu</t>
  </si>
  <si>
    <t>DZ. 25410, 25408, 25409</t>
  </si>
  <si>
    <t>PL_ZEBB_2063040221_04</t>
  </si>
  <si>
    <t>165.</t>
  </si>
  <si>
    <t>Biuro Administracji Osiedla "Północ II"</t>
  </si>
  <si>
    <t>12B</t>
  </si>
  <si>
    <t>PL_ZEBB_2063000481_00</t>
  </si>
  <si>
    <t>93893806</t>
  </si>
  <si>
    <t>166.</t>
  </si>
  <si>
    <t>Teofila Noniewicza P. ARKADII</t>
  </si>
  <si>
    <t>PL_ZEBB_2063000163_02</t>
  </si>
  <si>
    <t>00012859</t>
  </si>
  <si>
    <t>167.</t>
  </si>
  <si>
    <t>galeria</t>
  </si>
  <si>
    <t>PL_ZEBB_2063000659_05</t>
  </si>
  <si>
    <t>00017538</t>
  </si>
  <si>
    <t>Suwalski Ośrodek Kultury</t>
  </si>
  <si>
    <t>168.</t>
  </si>
  <si>
    <t>PL_ZEBB_2063000591_07</t>
  </si>
  <si>
    <t>00364066</t>
  </si>
  <si>
    <t>169.</t>
  </si>
  <si>
    <t>Obiekt teatralno-koncertowy</t>
  </si>
  <si>
    <t>PL_ZEBB_2063039302_03</t>
  </si>
  <si>
    <t>425.0002777</t>
  </si>
  <si>
    <t>170.</t>
  </si>
  <si>
    <t>Suwalski Ośrodek Kultury scena</t>
  </si>
  <si>
    <t xml:space="preserve">Plac Marii Konopnickiej </t>
  </si>
  <si>
    <t>PL_ZEBB_2063040224_00, numer ewidencyjny: 109000056</t>
  </si>
  <si>
    <t>03508045</t>
  </si>
  <si>
    <t>171.</t>
  </si>
  <si>
    <t xml:space="preserve"> Szkoła Podstawowa nr 10 z Oddziałami Integracyjnymi im. Olimpijczyków Polskich w Suwałkach</t>
  </si>
  <si>
    <t>Jerzego Antoniewicza</t>
  </si>
  <si>
    <t>PL_ZEBB_2063000535_01</t>
  </si>
  <si>
    <t>172.</t>
  </si>
  <si>
    <t>16-509</t>
  </si>
  <si>
    <t>PL_ZEBB_2009000133_01</t>
  </si>
  <si>
    <t>Szkoła Podstawowa nr 2 z Oddziałami Dwujęzycznymi im. Aleksandry Piłsudskiej</t>
  </si>
  <si>
    <t>173.</t>
  </si>
  <si>
    <t>Szkoła Podstawowa Nr 4</t>
  </si>
  <si>
    <t>13</t>
  </si>
  <si>
    <t>PL_ZEBB_2063000563_04</t>
  </si>
  <si>
    <t>91069355</t>
  </si>
  <si>
    <t>174.</t>
  </si>
  <si>
    <t>Szkoła Podstawowa nr 5 im. Alfreda Wierusz – Kowalskiego w Suwałkach</t>
  </si>
  <si>
    <t>PL_ZEBB_2063000584_04</t>
  </si>
  <si>
    <t>00345040</t>
  </si>
  <si>
    <t xml:space="preserve">TAURON Sprzedaż sp. z o.o. </t>
  </si>
  <si>
    <t>175.</t>
  </si>
  <si>
    <t>PL_ZEBB_2063000585_06</t>
  </si>
  <si>
    <t>00267488</t>
  </si>
  <si>
    <t>176.</t>
  </si>
  <si>
    <t>Szkoła Podstawowa Nr 6</t>
  </si>
  <si>
    <t>12</t>
  </si>
  <si>
    <t>PL_ZEBB_2063000564_06</t>
  </si>
  <si>
    <t>00057124</t>
  </si>
  <si>
    <t>Szkoła Podstawowa Nr 6 im. A. Kujałowicz</t>
  </si>
  <si>
    <t>177.</t>
  </si>
  <si>
    <t>PL_ZEBB_2063000565_08</t>
  </si>
  <si>
    <t>00202194</t>
  </si>
  <si>
    <t>178.</t>
  </si>
  <si>
    <t>PL_ZEBB_2063000567_02</t>
  </si>
  <si>
    <t>93171539</t>
  </si>
  <si>
    <t>179.</t>
  </si>
  <si>
    <t>boisko, budynek sanitarno-szatniowy</t>
  </si>
  <si>
    <t>PL_ZEBB_2063040195_07</t>
  </si>
  <si>
    <t>90049640</t>
  </si>
  <si>
    <t>180.</t>
  </si>
  <si>
    <t>mieszkanie</t>
  </si>
  <si>
    <t>m.</t>
  </si>
  <si>
    <t>PL_ZEBB_2063038382_08</t>
  </si>
  <si>
    <t>01404860</t>
  </si>
  <si>
    <t>181.</t>
  </si>
  <si>
    <t>PL_ZEBB_2063000572_01</t>
  </si>
  <si>
    <t>00234643</t>
  </si>
  <si>
    <t>Szkoła Podstawowa nr 7 w Suwałkach</t>
  </si>
  <si>
    <t>182.</t>
  </si>
  <si>
    <t>PL_ZEBB_2063000556_01</t>
  </si>
  <si>
    <t>183.</t>
  </si>
  <si>
    <t>66 m. boisko</t>
  </si>
  <si>
    <t>PL_ZEBB_2063000904_04</t>
  </si>
  <si>
    <t>90750206</t>
  </si>
  <si>
    <t>184.</t>
  </si>
  <si>
    <t>66</t>
  </si>
  <si>
    <t>PL_ZEBB_2009000134_03</t>
  </si>
  <si>
    <t>50069548</t>
  </si>
  <si>
    <t>185.</t>
  </si>
  <si>
    <t>Lodowisko</t>
  </si>
  <si>
    <t>Ignacego Daszyńskiego</t>
  </si>
  <si>
    <t>dz. nr 21166/1, 21167/1</t>
  </si>
  <si>
    <t>PL_ZEBB_2063000903_02</t>
  </si>
  <si>
    <t>50069466</t>
  </si>
  <si>
    <t>186.</t>
  </si>
  <si>
    <t>Szpital Wojewódzki im. dr. Ludwika Rydygiera w Suwałkach</t>
  </si>
  <si>
    <t>60</t>
  </si>
  <si>
    <t>PL_ZEBB_2063000428_00</t>
  </si>
  <si>
    <t>425.0003886</t>
  </si>
  <si>
    <t>187.</t>
  </si>
  <si>
    <t>PL_ZEBB_2063000420_04</t>
  </si>
  <si>
    <t>425.0003983</t>
  </si>
  <si>
    <t>188.</t>
  </si>
  <si>
    <t>Zarząd Budynków Mieszkalnych w Suwałkach TBS sp. z o.o</t>
  </si>
  <si>
    <t>Waryńskiego</t>
  </si>
  <si>
    <t>PL_ZEBB_2063000522_06</t>
  </si>
  <si>
    <t>Zarząd Budynków Mieszkalnych w Suwałkach TBS sp. z o.o.</t>
  </si>
  <si>
    <t>189.</t>
  </si>
  <si>
    <t>PL_ZEBB_2063000524_00</t>
  </si>
  <si>
    <t>190.</t>
  </si>
  <si>
    <t>1B</t>
  </si>
  <si>
    <t>PL_ZEBB_2063000614_09</t>
  </si>
  <si>
    <t>191.</t>
  </si>
  <si>
    <t>Putry</t>
  </si>
  <si>
    <t>PL_ZEBB_2063000616_03</t>
  </si>
  <si>
    <t>192.</t>
  </si>
  <si>
    <t>Młynarskiego</t>
  </si>
  <si>
    <t>PL_ZEBB_2063000617_05</t>
  </si>
  <si>
    <t>193.</t>
  </si>
  <si>
    <t>PL_ZEBB_2063000618_07</t>
  </si>
  <si>
    <t>194.</t>
  </si>
  <si>
    <t>PL_ZEBB_2063000620_00</t>
  </si>
  <si>
    <t>195.</t>
  </si>
  <si>
    <t>PL_ZEBB_2063000622_04</t>
  </si>
  <si>
    <t>196.</t>
  </si>
  <si>
    <t>PL_ZEBB_2063000623_06</t>
  </si>
  <si>
    <t>197.</t>
  </si>
  <si>
    <t>PL_ZEBB_2063000624_08</t>
  </si>
  <si>
    <t>198.</t>
  </si>
  <si>
    <t>PL_ZEBB_2063000625_00</t>
  </si>
  <si>
    <t>199.</t>
  </si>
  <si>
    <t xml:space="preserve">Sejneńska </t>
  </si>
  <si>
    <t>7B</t>
  </si>
  <si>
    <t>PL_ZEBB_2063040151_03</t>
  </si>
  <si>
    <t>200.</t>
  </si>
  <si>
    <t>PL_ZEBB_2063000615_01</t>
  </si>
  <si>
    <t>201.</t>
  </si>
  <si>
    <t>Pułaskiego</t>
  </si>
  <si>
    <t>26A</t>
  </si>
  <si>
    <t>PL_ZEBB_2063000619_09</t>
  </si>
  <si>
    <t>202.</t>
  </si>
  <si>
    <t>PL_ZEBB_2063000626_02</t>
  </si>
  <si>
    <t>203.</t>
  </si>
  <si>
    <t>PL_ZEBB_2063000627_04</t>
  </si>
  <si>
    <t>204.</t>
  </si>
  <si>
    <t>39B</t>
  </si>
  <si>
    <t>PL_ZEBB_2063000544_08</t>
  </si>
  <si>
    <t>205.</t>
  </si>
  <si>
    <t>Hamerszmita</t>
  </si>
  <si>
    <t>PL_ZEBB_2063000590_05</t>
  </si>
  <si>
    <t>206.</t>
  </si>
  <si>
    <t>Noniewicza</t>
  </si>
  <si>
    <t>71A</t>
  </si>
  <si>
    <t>PL_ZEBB_2063000518_09</t>
  </si>
  <si>
    <t>207.</t>
  </si>
  <si>
    <t>PL_ZEBB_2063000314_05</t>
  </si>
  <si>
    <t>208.</t>
  </si>
  <si>
    <t xml:space="preserve">Noniewicza </t>
  </si>
  <si>
    <t>PL_ZEBB_2063037678_08</t>
  </si>
  <si>
    <t>209.</t>
  </si>
  <si>
    <t>Krótka</t>
  </si>
  <si>
    <t>PL_ZEBB_2063031027_01</t>
  </si>
  <si>
    <t>210.</t>
  </si>
  <si>
    <t>PL_ZEBB_2063017235_02</t>
  </si>
  <si>
    <t>211.</t>
  </si>
  <si>
    <t>PL_ZEBB_2063031082_05</t>
  </si>
  <si>
    <t>212.</t>
  </si>
  <si>
    <t>PL_ZEBB_2063004610_09</t>
  </si>
  <si>
    <t>213.</t>
  </si>
  <si>
    <t>PL_ZEBB_2063016754_05</t>
  </si>
  <si>
    <t>214.</t>
  </si>
  <si>
    <t>PL_ZEBB_2063019583_01</t>
  </si>
  <si>
    <t>92912613</t>
  </si>
  <si>
    <t>215.</t>
  </si>
  <si>
    <t>PL_ZEBB_2063017236_04</t>
  </si>
  <si>
    <t>216.</t>
  </si>
  <si>
    <t>PL_ZEBB_2063038845_08</t>
  </si>
  <si>
    <t>217.</t>
  </si>
  <si>
    <t>PL_ZEBB_2063031611_08</t>
  </si>
  <si>
    <t>218.</t>
  </si>
  <si>
    <t>PL_ZEBB_2063037155_04</t>
  </si>
  <si>
    <t>219.</t>
  </si>
  <si>
    <t>PL_ZEBB_2063037156_06</t>
  </si>
  <si>
    <t>220.</t>
  </si>
  <si>
    <t>PL_ZEBB_2063040130_03</t>
  </si>
  <si>
    <t>221.</t>
  </si>
  <si>
    <t>PL_ZEBB_2063020794_01</t>
  </si>
  <si>
    <t>222.</t>
  </si>
  <si>
    <t>PL_ZEBB_2063020382_06</t>
  </si>
  <si>
    <t>223.</t>
  </si>
  <si>
    <t>PL_ZEBB_2063020610_03</t>
  </si>
  <si>
    <t>224.</t>
  </si>
  <si>
    <t>Składowa</t>
  </si>
  <si>
    <t>PL_ZEBB_2063020424_04</t>
  </si>
  <si>
    <t>225.</t>
  </si>
  <si>
    <t>PL_ZEBB_2063035686_09</t>
  </si>
  <si>
    <t>226.</t>
  </si>
  <si>
    <t>PL_ZEBB_2063022377_01</t>
  </si>
  <si>
    <t>227.</t>
  </si>
  <si>
    <t>PL_ZEBB_2063031457_00</t>
  </si>
  <si>
    <t>228.</t>
  </si>
  <si>
    <t>PL_ZEBB_2063019700_09</t>
  </si>
  <si>
    <t>229.</t>
  </si>
  <si>
    <t>PL_ZEBB_2063032617_07</t>
  </si>
  <si>
    <t>230.</t>
  </si>
  <si>
    <t>Wesoła</t>
  </si>
  <si>
    <t>PL_ZEBB_2063020928_02</t>
  </si>
  <si>
    <t>231.</t>
  </si>
  <si>
    <t xml:space="preserve">1 go Maja </t>
  </si>
  <si>
    <t>PL_ZEBB_2063022322_06</t>
  </si>
  <si>
    <t>232.</t>
  </si>
  <si>
    <t>PL_ZEBB_2063020925_06</t>
  </si>
  <si>
    <t>233.</t>
  </si>
  <si>
    <t>PL_ZEBB_2063025111_00</t>
  </si>
  <si>
    <t>234.</t>
  </si>
  <si>
    <t>3A</t>
  </si>
  <si>
    <t>PL_ZEBB_2063020747_02</t>
  </si>
  <si>
    <t>235.</t>
  </si>
  <si>
    <t>PL_ZEBB_2063022429_08</t>
  </si>
  <si>
    <t>236.</t>
  </si>
  <si>
    <t>PL_ZEBB_2063022430_09</t>
  </si>
  <si>
    <t>237.</t>
  </si>
  <si>
    <t>PL_ZEBB_2063032712_05</t>
  </si>
  <si>
    <t>238.</t>
  </si>
  <si>
    <t>PL_ZEBB_2063034730_03</t>
  </si>
  <si>
    <t>239.</t>
  </si>
  <si>
    <t>PL_ZEBB_2063022470_05</t>
  </si>
  <si>
    <t>240.</t>
  </si>
  <si>
    <t>69A</t>
  </si>
  <si>
    <t>PL_ZEBB_2063022472_09</t>
  </si>
  <si>
    <t>241.</t>
  </si>
  <si>
    <t>PL_ZEBB_2063036025_02</t>
  </si>
  <si>
    <t>242.</t>
  </si>
  <si>
    <t>PL_ZEBB_2063036026_04</t>
  </si>
  <si>
    <t>243.</t>
  </si>
  <si>
    <t>PL_ZEBB_2063034965_06</t>
  </si>
  <si>
    <t>244.</t>
  </si>
  <si>
    <t>PL_ZEBB_2063032726_02</t>
  </si>
  <si>
    <t>245.</t>
  </si>
  <si>
    <t>PL_ZEBB_2063022471_07</t>
  </si>
  <si>
    <t>246.</t>
  </si>
  <si>
    <t>PL_ZEBB_2063022352_03</t>
  </si>
  <si>
    <t>247.</t>
  </si>
  <si>
    <t>PL_ZEBB_2063022443_04</t>
  </si>
  <si>
    <t>248.</t>
  </si>
  <si>
    <t>PL_ZEBB_2063022439_07</t>
  </si>
  <si>
    <t>249.</t>
  </si>
  <si>
    <t>Staszica</t>
  </si>
  <si>
    <t>PL_ZEBB_2063032443_00</t>
  </si>
  <si>
    <t>250.</t>
  </si>
  <si>
    <t>PL_ZEBB_2063022688_06</t>
  </si>
  <si>
    <t>251.</t>
  </si>
  <si>
    <t>Em. Plater</t>
  </si>
  <si>
    <t>PL_ZEBB_2063022102_02</t>
  </si>
  <si>
    <t>92912782</t>
  </si>
  <si>
    <t>252.</t>
  </si>
  <si>
    <t>Gałaja</t>
  </si>
  <si>
    <t>PL_ZEBB_2063021681_05</t>
  </si>
  <si>
    <t>253.</t>
  </si>
  <si>
    <t>PL_ZEBB_2063021691_04</t>
  </si>
  <si>
    <t>254.</t>
  </si>
  <si>
    <t>PL_ZEBB_2063038745_00</t>
  </si>
  <si>
    <t>255.</t>
  </si>
  <si>
    <t>PL_ZEBB_2063038461_06</t>
  </si>
  <si>
    <t>256.</t>
  </si>
  <si>
    <t>PL_ZEBB_2063037235_04</t>
  </si>
  <si>
    <t>257.</t>
  </si>
  <si>
    <t>PL_ZEBB_2063037961_09</t>
  </si>
  <si>
    <t>258.</t>
  </si>
  <si>
    <t>PL_ZEBB_2063033854_00</t>
  </si>
  <si>
    <t>259.</t>
  </si>
  <si>
    <t>PL_ZEBB_2063033855_02</t>
  </si>
  <si>
    <t>260.</t>
  </si>
  <si>
    <t>PL_ZEBB_2063035226_03</t>
  </si>
  <si>
    <t>261.</t>
  </si>
  <si>
    <t>PL_ZEBB_2063035225_01</t>
  </si>
  <si>
    <t>262.</t>
  </si>
  <si>
    <t>PL_ZEBB_2063036331_07</t>
  </si>
  <si>
    <t>263.</t>
  </si>
  <si>
    <t>PL_ZEBB_2063036330_05</t>
  </si>
  <si>
    <t>264.</t>
  </si>
  <si>
    <t>PL_ZEBB_2063024121_02</t>
  </si>
  <si>
    <t>265.</t>
  </si>
  <si>
    <t>PL_ZEBB_2063024122_04</t>
  </si>
  <si>
    <t>266.</t>
  </si>
  <si>
    <t>4C</t>
  </si>
  <si>
    <t>PL_ZEBB_2063021653_02</t>
  </si>
  <si>
    <t>267.</t>
  </si>
  <si>
    <t>PL_ZEBB_2063024929_02</t>
  </si>
  <si>
    <t>268.</t>
  </si>
  <si>
    <t>PL_ZEBB_2063020269_04</t>
  </si>
  <si>
    <t>269.</t>
  </si>
  <si>
    <t>PL_ZEBB_2063023234_08</t>
  </si>
  <si>
    <t>270.</t>
  </si>
  <si>
    <t>PL_ZEBB_2063032012_09</t>
  </si>
  <si>
    <t>271.</t>
  </si>
  <si>
    <t>M.Konopnickiej</t>
  </si>
  <si>
    <t>PL_ZEBB_2063039366_05</t>
  </si>
  <si>
    <t>272.</t>
  </si>
  <si>
    <t>5A</t>
  </si>
  <si>
    <t>PL_ZEBB_2063039367_07</t>
  </si>
  <si>
    <t>273.</t>
  </si>
  <si>
    <t xml:space="preserve">Ciesielska </t>
  </si>
  <si>
    <t>PL_ZEBB_2063033775_02</t>
  </si>
  <si>
    <t>90332311</t>
  </si>
  <si>
    <t>274.</t>
  </si>
  <si>
    <t xml:space="preserve">Paca </t>
  </si>
  <si>
    <t>PL_ZEBB_2063021379_08</t>
  </si>
  <si>
    <t>00351055</t>
  </si>
  <si>
    <t>275.</t>
  </si>
  <si>
    <t>PL_ZEBB_2063000540_00</t>
  </si>
  <si>
    <t>04140560</t>
  </si>
  <si>
    <t>Zespół Szkół Nr 1</t>
  </si>
  <si>
    <t>276.</t>
  </si>
  <si>
    <t>36</t>
  </si>
  <si>
    <t>38</t>
  </si>
  <si>
    <t>PL_ZEBB_2063000534_09</t>
  </si>
  <si>
    <t>Zespół Szkół Nr 2 w Suwałkach</t>
  </si>
  <si>
    <t>277.</t>
  </si>
  <si>
    <t>ks. Kazimierza Aleksandra Hamerszmita</t>
  </si>
  <si>
    <t>11</t>
  </si>
  <si>
    <t>PL_ZEBB_2063000569_06</t>
  </si>
  <si>
    <t>00006680</t>
  </si>
  <si>
    <t>278.</t>
  </si>
  <si>
    <t>Zespół Szkół Nr 2 w Suwałkach boisko</t>
  </si>
  <si>
    <t>PL_ZEBB_2063000570_07</t>
  </si>
  <si>
    <t>00220316</t>
  </si>
  <si>
    <t>279.</t>
  </si>
  <si>
    <t>PL_ZEBB_2063042814_03</t>
  </si>
  <si>
    <t>72265517</t>
  </si>
  <si>
    <t>280.</t>
  </si>
  <si>
    <t>PL_ZEBB_2063000581_08</t>
  </si>
  <si>
    <t>00057662</t>
  </si>
  <si>
    <t>Zespół Szkół Nr 4</t>
  </si>
  <si>
    <t>281.</t>
  </si>
  <si>
    <t>PL_ZEBB_2063000582_00</t>
  </si>
  <si>
    <t>93765933</t>
  </si>
  <si>
    <t>282.</t>
  </si>
  <si>
    <t>PL_ZEBB_2063000533_07</t>
  </si>
  <si>
    <t>425.0003534</t>
  </si>
  <si>
    <t>283.</t>
  </si>
  <si>
    <t>PL_ZEBB_2063000656_09</t>
  </si>
  <si>
    <t>00056321</t>
  </si>
  <si>
    <t>284.</t>
  </si>
  <si>
    <t>PL_ZEBB_2063000652_01</t>
  </si>
  <si>
    <t>00267828</t>
  </si>
  <si>
    <t>285.</t>
  </si>
  <si>
    <t>21</t>
  </si>
  <si>
    <t>PL_ZEBB_2063000583_02</t>
  </si>
  <si>
    <t>00059053</t>
  </si>
  <si>
    <t>Zespół Szkół Nr 6 im. K. Brzostowskiego</t>
  </si>
  <si>
    <t>286.</t>
  </si>
  <si>
    <t>Wylotowa</t>
  </si>
  <si>
    <t>PL_ZEBB_2063000606_04</t>
  </si>
  <si>
    <t>00001307</t>
  </si>
  <si>
    <t>287.</t>
  </si>
  <si>
    <t>Zespół Szkół Technicznych w Suwałkach</t>
  </si>
  <si>
    <t>PL_ZEBB_2063000574_05</t>
  </si>
  <si>
    <t>00057273</t>
  </si>
  <si>
    <t>288.</t>
  </si>
  <si>
    <t>35</t>
  </si>
  <si>
    <t>PL_ZEBB_2063000575_07</t>
  </si>
  <si>
    <t>00348362</t>
  </si>
  <si>
    <t>289.</t>
  </si>
  <si>
    <t>33</t>
  </si>
  <si>
    <t>PL_ZEBB_2063000577_01</t>
  </si>
  <si>
    <t>00266238</t>
  </si>
  <si>
    <t>290.</t>
  </si>
  <si>
    <t>PL_ZEBB_2063000578_03</t>
  </si>
  <si>
    <t>93463375</t>
  </si>
  <si>
    <t>291.</t>
  </si>
  <si>
    <t>PL_ZEBB_2063000911_07</t>
  </si>
  <si>
    <t>00017186</t>
  </si>
  <si>
    <t>Żłobek Miejski w Suwałkach</t>
  </si>
  <si>
    <t>Nr lokalu</t>
  </si>
  <si>
    <t>Załącznik nr 1 do Umowy</t>
  </si>
  <si>
    <t>Załącznik nr 1 do umowy</t>
  </si>
  <si>
    <t>2. Obiekty i budynki</t>
  </si>
  <si>
    <t>ZP.271.77.2019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</si>
</sst>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yyyy\-mm\-dd"/>
    <numFmt numFmtId="166" formatCode="yyyy\-mm\-dd;@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/>
    <xf numFmtId="49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166" fontId="8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65" fontId="13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workbookViewId="0"/>
  </sheetViews>
  <sheetFormatPr defaultRowHeight="15" x14ac:dyDescent="0.25"/>
  <cols>
    <col min="1" max="1" width="3.42578125" bestFit="1" customWidth="1"/>
    <col min="2" max="2" width="103.28515625" bestFit="1" customWidth="1"/>
    <col min="3" max="3" width="11" bestFit="1" customWidth="1"/>
    <col min="4" max="4" width="111.42578125" bestFit="1" customWidth="1"/>
  </cols>
  <sheetData>
    <row r="1" spans="1:4" x14ac:dyDescent="0.25">
      <c r="D1" s="64" t="s">
        <v>1486</v>
      </c>
    </row>
    <row r="2" spans="1:4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25">
      <c r="A3" s="2" t="s">
        <v>14</v>
      </c>
      <c r="B3" s="2" t="s">
        <v>5</v>
      </c>
      <c r="C3" s="2">
        <v>8441284226</v>
      </c>
      <c r="D3" s="2" t="s">
        <v>5</v>
      </c>
    </row>
    <row r="4" spans="1:4" x14ac:dyDescent="0.25">
      <c r="A4" s="2" t="s">
        <v>4</v>
      </c>
      <c r="B4" s="2" t="s">
        <v>7</v>
      </c>
      <c r="C4" s="2">
        <v>8441874666</v>
      </c>
      <c r="D4" s="2" t="s">
        <v>7</v>
      </c>
    </row>
    <row r="5" spans="1:4" x14ac:dyDescent="0.25">
      <c r="A5" s="2" t="s">
        <v>17</v>
      </c>
      <c r="B5" s="2" t="s">
        <v>9</v>
      </c>
      <c r="C5" s="2">
        <v>8442155152</v>
      </c>
      <c r="D5" s="2" t="s">
        <v>10</v>
      </c>
    </row>
    <row r="6" spans="1:4" x14ac:dyDescent="0.25">
      <c r="A6" s="2" t="s">
        <v>19</v>
      </c>
      <c r="B6" s="2" t="s">
        <v>12</v>
      </c>
      <c r="C6" s="2">
        <v>8442155152</v>
      </c>
      <c r="D6" s="2" t="s">
        <v>13</v>
      </c>
    </row>
    <row r="7" spans="1:4" x14ac:dyDescent="0.25">
      <c r="A7" s="2" t="s">
        <v>6</v>
      </c>
      <c r="B7" s="3" t="s">
        <v>15</v>
      </c>
      <c r="C7" s="2">
        <v>8442155152</v>
      </c>
      <c r="D7" s="3" t="s">
        <v>16</v>
      </c>
    </row>
    <row r="8" spans="1:4" x14ac:dyDescent="0.25">
      <c r="A8" s="2" t="s">
        <v>21</v>
      </c>
      <c r="B8" s="2" t="s">
        <v>15</v>
      </c>
      <c r="C8" s="2">
        <v>8442155152</v>
      </c>
      <c r="D8" s="2" t="s">
        <v>18</v>
      </c>
    </row>
    <row r="9" spans="1:4" x14ac:dyDescent="0.25">
      <c r="A9" s="2" t="s">
        <v>60</v>
      </c>
      <c r="B9" s="2" t="s">
        <v>15</v>
      </c>
      <c r="C9" s="2">
        <v>8442155152</v>
      </c>
      <c r="D9" s="2" t="s">
        <v>20</v>
      </c>
    </row>
    <row r="10" spans="1:4" x14ac:dyDescent="0.25">
      <c r="A10" s="2" t="s">
        <v>75</v>
      </c>
      <c r="B10" s="2" t="s">
        <v>15</v>
      </c>
      <c r="C10" s="2">
        <v>8442155152</v>
      </c>
      <c r="D10" s="2" t="s">
        <v>15</v>
      </c>
    </row>
    <row r="11" spans="1:4" x14ac:dyDescent="0.25">
      <c r="A11" s="2" t="s">
        <v>77</v>
      </c>
      <c r="B11" s="4" t="s">
        <v>15</v>
      </c>
      <c r="C11" s="4">
        <v>8442155152</v>
      </c>
      <c r="D11" s="4" t="s">
        <v>23</v>
      </c>
    </row>
    <row r="12" spans="1:4" x14ac:dyDescent="0.25">
      <c r="A12" s="2" t="s">
        <v>11</v>
      </c>
      <c r="B12" s="2" t="s">
        <v>15</v>
      </c>
      <c r="C12" s="2">
        <v>8442155152</v>
      </c>
      <c r="D12" s="2" t="s">
        <v>25</v>
      </c>
    </row>
    <row r="13" spans="1:4" x14ac:dyDescent="0.25">
      <c r="A13" s="2" t="s">
        <v>79</v>
      </c>
      <c r="B13" s="3" t="s">
        <v>15</v>
      </c>
      <c r="C13" s="2">
        <v>8442155152</v>
      </c>
      <c r="D13" s="2" t="s">
        <v>27</v>
      </c>
    </row>
    <row r="14" spans="1:4" x14ac:dyDescent="0.25">
      <c r="A14" s="2" t="s">
        <v>81</v>
      </c>
      <c r="B14" s="2" t="s">
        <v>15</v>
      </c>
      <c r="C14" s="2">
        <v>8442155152</v>
      </c>
      <c r="D14" s="2" t="s">
        <v>29</v>
      </c>
    </row>
    <row r="15" spans="1:4" x14ac:dyDescent="0.25">
      <c r="A15" s="2" t="s">
        <v>83</v>
      </c>
      <c r="B15" s="2" t="s">
        <v>15</v>
      </c>
      <c r="C15" s="2">
        <v>8442155152</v>
      </c>
      <c r="D15" s="2" t="s">
        <v>31</v>
      </c>
    </row>
    <row r="16" spans="1:4" x14ac:dyDescent="0.25">
      <c r="A16" s="2" t="s">
        <v>22</v>
      </c>
      <c r="B16" s="2" t="s">
        <v>15</v>
      </c>
      <c r="C16" s="2">
        <v>8442155152</v>
      </c>
      <c r="D16" s="2" t="s">
        <v>33</v>
      </c>
    </row>
    <row r="17" spans="1:4" x14ac:dyDescent="0.25">
      <c r="A17" s="2" t="s">
        <v>24</v>
      </c>
      <c r="B17" s="2" t="s">
        <v>15</v>
      </c>
      <c r="C17" s="2">
        <v>8442155152</v>
      </c>
      <c r="D17" s="2" t="s">
        <v>35</v>
      </c>
    </row>
    <row r="18" spans="1:4" x14ac:dyDescent="0.25">
      <c r="A18" s="2" t="s">
        <v>86</v>
      </c>
      <c r="B18" s="2" t="s">
        <v>15</v>
      </c>
      <c r="C18" s="2">
        <v>8442155152</v>
      </c>
      <c r="D18" s="2" t="s">
        <v>37</v>
      </c>
    </row>
    <row r="19" spans="1:4" x14ac:dyDescent="0.25">
      <c r="A19" s="2" t="s">
        <v>26</v>
      </c>
      <c r="B19" s="2" t="s">
        <v>15</v>
      </c>
      <c r="C19" s="2">
        <v>8442155152</v>
      </c>
      <c r="D19" s="2" t="s">
        <v>39</v>
      </c>
    </row>
    <row r="20" spans="1:4" x14ac:dyDescent="0.25">
      <c r="A20" s="2" t="s">
        <v>28</v>
      </c>
      <c r="B20" s="2" t="s">
        <v>15</v>
      </c>
      <c r="C20" s="2">
        <v>8442155152</v>
      </c>
      <c r="D20" s="2" t="s">
        <v>41</v>
      </c>
    </row>
    <row r="21" spans="1:4" x14ac:dyDescent="0.25">
      <c r="A21" s="2" t="s">
        <v>63</v>
      </c>
      <c r="B21" s="2" t="s">
        <v>15</v>
      </c>
      <c r="C21" s="2">
        <v>8442155152</v>
      </c>
      <c r="D21" s="2" t="s">
        <v>43</v>
      </c>
    </row>
    <row r="22" spans="1:4" x14ac:dyDescent="0.25">
      <c r="A22" s="2" t="s">
        <v>30</v>
      </c>
      <c r="B22" s="2" t="s">
        <v>15</v>
      </c>
      <c r="C22" s="2">
        <v>8442155152</v>
      </c>
      <c r="D22" s="2" t="s">
        <v>45</v>
      </c>
    </row>
    <row r="23" spans="1:4" x14ac:dyDescent="0.25">
      <c r="A23" s="2" t="s">
        <v>32</v>
      </c>
      <c r="B23" s="2" t="s">
        <v>15</v>
      </c>
      <c r="C23" s="2">
        <v>8442155152</v>
      </c>
      <c r="D23" s="2" t="s">
        <v>47</v>
      </c>
    </row>
    <row r="24" spans="1:4" x14ac:dyDescent="0.25">
      <c r="A24" s="2" t="s">
        <v>34</v>
      </c>
      <c r="B24" s="2" t="s">
        <v>15</v>
      </c>
      <c r="C24" s="2">
        <v>8442155152</v>
      </c>
      <c r="D24" s="2" t="s">
        <v>49</v>
      </c>
    </row>
    <row r="25" spans="1:4" x14ac:dyDescent="0.25">
      <c r="A25" s="2" t="s">
        <v>36</v>
      </c>
      <c r="B25" s="2" t="s">
        <v>15</v>
      </c>
      <c r="C25" s="2">
        <v>8442155152</v>
      </c>
      <c r="D25" s="2" t="s">
        <v>51</v>
      </c>
    </row>
    <row r="26" spans="1:4" x14ac:dyDescent="0.25">
      <c r="A26" s="2" t="s">
        <v>38</v>
      </c>
      <c r="B26" s="2" t="s">
        <v>15</v>
      </c>
      <c r="C26" s="2">
        <v>8442155152</v>
      </c>
      <c r="D26" s="2" t="s">
        <v>53</v>
      </c>
    </row>
    <row r="27" spans="1:4" x14ac:dyDescent="0.25">
      <c r="A27" s="2" t="s">
        <v>40</v>
      </c>
      <c r="B27" s="2" t="s">
        <v>15</v>
      </c>
      <c r="C27" s="2">
        <v>8442155152</v>
      </c>
      <c r="D27" s="2" t="s">
        <v>55</v>
      </c>
    </row>
    <row r="28" spans="1:4" x14ac:dyDescent="0.25">
      <c r="A28" s="2" t="s">
        <v>89</v>
      </c>
      <c r="B28" s="2" t="s">
        <v>15</v>
      </c>
      <c r="C28" s="2">
        <v>8442155152</v>
      </c>
      <c r="D28" s="2" t="s">
        <v>57</v>
      </c>
    </row>
    <row r="29" spans="1:4" x14ac:dyDescent="0.25">
      <c r="A29" s="2" t="s">
        <v>65</v>
      </c>
      <c r="B29" s="2" t="s">
        <v>15</v>
      </c>
      <c r="C29" s="2">
        <v>8442155152</v>
      </c>
      <c r="D29" s="2" t="s">
        <v>59</v>
      </c>
    </row>
    <row r="30" spans="1:4" x14ac:dyDescent="0.25">
      <c r="A30" s="2" t="s">
        <v>91</v>
      </c>
      <c r="B30" s="2" t="s">
        <v>61</v>
      </c>
      <c r="C30" s="2">
        <v>8442155152</v>
      </c>
      <c r="D30" s="2" t="s">
        <v>62</v>
      </c>
    </row>
    <row r="31" spans="1:4" x14ac:dyDescent="0.25">
      <c r="A31" s="2" t="s">
        <v>94</v>
      </c>
      <c r="B31" s="2" t="s">
        <v>61</v>
      </c>
      <c r="C31" s="2">
        <v>8442155152</v>
      </c>
      <c r="D31" s="2" t="s">
        <v>64</v>
      </c>
    </row>
    <row r="32" spans="1:4" x14ac:dyDescent="0.25">
      <c r="A32" s="2" t="s">
        <v>96</v>
      </c>
      <c r="B32" s="2" t="s">
        <v>61</v>
      </c>
      <c r="C32" s="2">
        <v>8442155152</v>
      </c>
      <c r="D32" s="2" t="s">
        <v>66</v>
      </c>
    </row>
    <row r="33" spans="1:4" x14ac:dyDescent="0.25">
      <c r="A33" s="2" t="s">
        <v>67</v>
      </c>
      <c r="B33" s="2" t="s">
        <v>61</v>
      </c>
      <c r="C33" s="2">
        <v>8442155152</v>
      </c>
      <c r="D33" s="2" t="s">
        <v>68</v>
      </c>
    </row>
    <row r="34" spans="1:4" x14ac:dyDescent="0.25">
      <c r="A34" s="2" t="s">
        <v>42</v>
      </c>
      <c r="B34" s="2" t="s">
        <v>61</v>
      </c>
      <c r="C34" s="2">
        <v>8442155152</v>
      </c>
      <c r="D34" s="5" t="s">
        <v>70</v>
      </c>
    </row>
    <row r="35" spans="1:4" x14ac:dyDescent="0.25">
      <c r="A35" s="2" t="s">
        <v>44</v>
      </c>
      <c r="B35" s="2" t="s">
        <v>61</v>
      </c>
      <c r="C35" s="2">
        <v>8442155152</v>
      </c>
      <c r="D35" s="6" t="s">
        <v>72</v>
      </c>
    </row>
    <row r="36" spans="1:4" x14ac:dyDescent="0.25">
      <c r="A36" s="2" t="s">
        <v>69</v>
      </c>
      <c r="B36" s="2" t="s">
        <v>61</v>
      </c>
      <c r="C36" s="2">
        <v>8442155152</v>
      </c>
      <c r="D36" s="2" t="s">
        <v>74</v>
      </c>
    </row>
    <row r="37" spans="1:4" x14ac:dyDescent="0.25">
      <c r="A37" s="2" t="s">
        <v>46</v>
      </c>
      <c r="B37" s="2" t="s">
        <v>76</v>
      </c>
      <c r="C37" s="2">
        <v>8440004555</v>
      </c>
      <c r="D37" s="2" t="s">
        <v>76</v>
      </c>
    </row>
    <row r="38" spans="1:4" x14ac:dyDescent="0.25">
      <c r="A38" s="2" t="s">
        <v>48</v>
      </c>
      <c r="B38" s="2" t="s">
        <v>78</v>
      </c>
      <c r="C38" s="2">
        <v>8441065955</v>
      </c>
      <c r="D38" s="2" t="s">
        <v>78</v>
      </c>
    </row>
    <row r="39" spans="1:4" x14ac:dyDescent="0.25">
      <c r="A39" s="2" t="s">
        <v>71</v>
      </c>
      <c r="B39" s="2" t="s">
        <v>80</v>
      </c>
      <c r="C39" s="2">
        <v>8442171642</v>
      </c>
      <c r="D39" s="2" t="s">
        <v>80</v>
      </c>
    </row>
    <row r="40" spans="1:4" x14ac:dyDescent="0.25">
      <c r="A40" s="2" t="s">
        <v>98</v>
      </c>
      <c r="B40" s="2" t="s">
        <v>82</v>
      </c>
      <c r="C40" s="2">
        <v>8442126570</v>
      </c>
      <c r="D40" s="2" t="s">
        <v>82</v>
      </c>
    </row>
    <row r="41" spans="1:4" x14ac:dyDescent="0.25">
      <c r="A41" s="2" t="s">
        <v>100</v>
      </c>
      <c r="B41" s="2" t="s">
        <v>84</v>
      </c>
      <c r="C41" s="2">
        <v>8440004207</v>
      </c>
      <c r="D41" s="2" t="s">
        <v>85</v>
      </c>
    </row>
    <row r="42" spans="1:4" x14ac:dyDescent="0.25">
      <c r="A42" s="2" t="s">
        <v>73</v>
      </c>
      <c r="B42" s="2" t="s">
        <v>87</v>
      </c>
      <c r="C42" s="2">
        <v>8442350209</v>
      </c>
      <c r="D42" s="2" t="s">
        <v>88</v>
      </c>
    </row>
    <row r="43" spans="1:4" x14ac:dyDescent="0.25">
      <c r="A43" s="2" t="s">
        <v>50</v>
      </c>
      <c r="B43" s="2" t="s">
        <v>90</v>
      </c>
      <c r="C43" s="2">
        <v>8440004199</v>
      </c>
      <c r="D43" s="2" t="s">
        <v>90</v>
      </c>
    </row>
    <row r="44" spans="1:4" x14ac:dyDescent="0.25">
      <c r="A44" s="2" t="s">
        <v>52</v>
      </c>
      <c r="B44" s="2" t="s">
        <v>92</v>
      </c>
      <c r="C44" s="2">
        <v>8442350221</v>
      </c>
      <c r="D44" s="2" t="s">
        <v>93</v>
      </c>
    </row>
    <row r="45" spans="1:4" x14ac:dyDescent="0.25">
      <c r="A45" s="2" t="s">
        <v>54</v>
      </c>
      <c r="B45" s="2" t="s">
        <v>95</v>
      </c>
      <c r="C45" s="2">
        <v>8440005626</v>
      </c>
      <c r="D45" s="2" t="s">
        <v>95</v>
      </c>
    </row>
    <row r="46" spans="1:4" x14ac:dyDescent="0.25">
      <c r="A46" s="2" t="s">
        <v>8</v>
      </c>
      <c r="B46" s="2" t="s">
        <v>97</v>
      </c>
      <c r="C46" s="2">
        <v>8442351054</v>
      </c>
      <c r="D46" s="2" t="s">
        <v>97</v>
      </c>
    </row>
    <row r="47" spans="1:4" x14ac:dyDescent="0.25">
      <c r="A47" s="2" t="s">
        <v>56</v>
      </c>
      <c r="B47" s="2" t="s">
        <v>99</v>
      </c>
      <c r="C47" s="2">
        <v>8441786376</v>
      </c>
      <c r="D47" s="2" t="s">
        <v>99</v>
      </c>
    </row>
    <row r="48" spans="1:4" x14ac:dyDescent="0.25">
      <c r="A48" s="2" t="s">
        <v>58</v>
      </c>
      <c r="B48" s="7" t="s">
        <v>74</v>
      </c>
      <c r="C48" s="2">
        <v>8442356287</v>
      </c>
      <c r="D48" s="2" t="s">
        <v>74</v>
      </c>
    </row>
  </sheetData>
  <phoneticPr fontId="8" type="noConversion"/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2"/>
  <sheetViews>
    <sheetView workbookViewId="0"/>
  </sheetViews>
  <sheetFormatPr defaultRowHeight="15" x14ac:dyDescent="0.25"/>
  <cols>
    <col min="1" max="1" width="4" bestFit="1" customWidth="1"/>
    <col min="2" max="2" width="15.42578125" bestFit="1" customWidth="1"/>
    <col min="3" max="3" width="37.140625" bestFit="1" customWidth="1"/>
    <col min="4" max="4" width="5.42578125" bestFit="1" customWidth="1"/>
    <col min="5" max="5" width="12.85546875" bestFit="1" customWidth="1"/>
    <col min="6" max="6" width="7.28515625" bestFit="1" customWidth="1"/>
    <col min="7" max="7" width="6.140625" bestFit="1" customWidth="1"/>
    <col min="8" max="8" width="18.42578125" bestFit="1" customWidth="1"/>
    <col min="9" max="9" width="10" bestFit="1" customWidth="1"/>
    <col min="10" max="10" width="26.85546875" bestFit="1" customWidth="1"/>
    <col min="11" max="11" width="10.42578125" bestFit="1" customWidth="1"/>
    <col min="12" max="12" width="4.85546875" bestFit="1" customWidth="1"/>
    <col min="13" max="13" width="6.7109375" bestFit="1" customWidth="1"/>
    <col min="14" max="14" width="14.5703125" customWidth="1"/>
    <col min="15" max="15" width="14.140625" customWidth="1"/>
    <col min="16" max="16" width="14.42578125" customWidth="1"/>
    <col min="17" max="17" width="8.7109375" bestFit="1" customWidth="1"/>
    <col min="18" max="18" width="8.5703125" bestFit="1" customWidth="1"/>
    <col min="19" max="19" width="11.140625" bestFit="1" customWidth="1"/>
    <col min="20" max="20" width="23.5703125" bestFit="1" customWidth="1"/>
  </cols>
  <sheetData>
    <row r="1" spans="1:20" x14ac:dyDescent="0.25">
      <c r="T1" t="s">
        <v>1485</v>
      </c>
    </row>
    <row r="2" spans="1:20" x14ac:dyDescent="0.25">
      <c r="A2" s="8"/>
      <c r="B2" s="8"/>
      <c r="C2" s="8"/>
      <c r="D2" s="9"/>
      <c r="E2" s="8"/>
      <c r="F2" s="8"/>
      <c r="G2" s="8"/>
      <c r="H2" s="9"/>
      <c r="I2" s="9"/>
      <c r="J2" s="8"/>
      <c r="K2" s="8"/>
      <c r="L2" s="8"/>
      <c r="M2" s="10"/>
      <c r="N2" s="11"/>
      <c r="O2" s="11"/>
      <c r="P2" s="11"/>
      <c r="Q2" s="8"/>
      <c r="R2" s="8"/>
      <c r="S2" s="8"/>
    </row>
    <row r="3" spans="1:20" ht="18.75" x14ac:dyDescent="0.25">
      <c r="A3" s="67" t="s">
        <v>101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20" x14ac:dyDescent="0.25">
      <c r="A4" s="12"/>
      <c r="B4" s="8"/>
      <c r="C4" s="8"/>
      <c r="D4" s="9"/>
      <c r="E4" s="8"/>
      <c r="F4" s="8"/>
      <c r="G4" s="8"/>
      <c r="H4" s="9"/>
      <c r="I4" s="9"/>
      <c r="J4" s="8"/>
      <c r="K4" s="8"/>
      <c r="L4" s="8"/>
      <c r="M4" s="8"/>
      <c r="N4" s="8"/>
      <c r="O4" s="8"/>
      <c r="P4" s="8"/>
      <c r="Q4" s="8"/>
      <c r="R4" s="8"/>
      <c r="S4" s="8"/>
    </row>
    <row r="5" spans="1:20" ht="18.75" x14ac:dyDescent="0.25">
      <c r="A5" s="68" t="s">
        <v>102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1:20" x14ac:dyDescent="0.25">
      <c r="A6" s="8"/>
      <c r="B6" s="8"/>
      <c r="C6" s="8"/>
      <c r="D6" s="9"/>
      <c r="E6" s="8"/>
      <c r="F6" s="8"/>
      <c r="G6" s="8"/>
      <c r="H6" s="9"/>
      <c r="I6" s="9"/>
      <c r="J6" s="8"/>
      <c r="K6" s="8"/>
      <c r="L6" s="8"/>
      <c r="M6" s="10"/>
      <c r="N6" s="11"/>
      <c r="O6" s="11"/>
      <c r="P6" s="11"/>
      <c r="Q6" s="8"/>
      <c r="R6" s="8"/>
      <c r="S6" s="8"/>
    </row>
    <row r="7" spans="1:20" ht="78.75" customHeight="1" x14ac:dyDescent="0.25">
      <c r="A7" s="13" t="s">
        <v>0</v>
      </c>
      <c r="B7" s="13" t="s">
        <v>103</v>
      </c>
      <c r="C7" s="13" t="s">
        <v>104</v>
      </c>
      <c r="D7" s="13" t="s">
        <v>105</v>
      </c>
      <c r="E7" s="13" t="s">
        <v>106</v>
      </c>
      <c r="F7" s="13" t="s">
        <v>107</v>
      </c>
      <c r="G7" s="13" t="s">
        <v>108</v>
      </c>
      <c r="H7" s="13" t="s">
        <v>109</v>
      </c>
      <c r="I7" s="13" t="s">
        <v>110</v>
      </c>
      <c r="J7" s="13" t="s">
        <v>111</v>
      </c>
      <c r="K7" s="13" t="s">
        <v>112</v>
      </c>
      <c r="L7" s="13" t="s">
        <v>113</v>
      </c>
      <c r="M7" s="14" t="s">
        <v>114</v>
      </c>
      <c r="N7" s="15" t="s">
        <v>115</v>
      </c>
      <c r="O7" s="15" t="s">
        <v>116</v>
      </c>
      <c r="P7" s="15" t="s">
        <v>117</v>
      </c>
      <c r="Q7" s="15" t="s">
        <v>118</v>
      </c>
      <c r="R7" s="15" t="s">
        <v>119</v>
      </c>
      <c r="S7" s="13" t="s">
        <v>1</v>
      </c>
      <c r="T7" s="13" t="s">
        <v>3</v>
      </c>
    </row>
    <row r="8" spans="1:20" x14ac:dyDescent="0.25">
      <c r="A8" s="16" t="s">
        <v>14</v>
      </c>
      <c r="B8" s="17" t="s">
        <v>1082</v>
      </c>
      <c r="C8" s="17" t="s">
        <v>121</v>
      </c>
      <c r="D8" s="17" t="s">
        <v>120</v>
      </c>
      <c r="E8" s="17" t="s">
        <v>122</v>
      </c>
      <c r="F8" s="17" t="s">
        <v>123</v>
      </c>
      <c r="G8" s="17" t="s">
        <v>122</v>
      </c>
      <c r="H8" s="18" t="s">
        <v>124</v>
      </c>
      <c r="I8" s="18" t="s">
        <v>125</v>
      </c>
      <c r="J8" s="17" t="s">
        <v>765</v>
      </c>
      <c r="K8" s="17" t="s">
        <v>126</v>
      </c>
      <c r="L8" s="17" t="s">
        <v>127</v>
      </c>
      <c r="M8" s="19">
        <v>15</v>
      </c>
      <c r="N8" s="20">
        <f>O8+P8</f>
        <v>54.002000000000002</v>
      </c>
      <c r="O8" s="56">
        <v>20.25</v>
      </c>
      <c r="P8" s="56">
        <v>33.752000000000002</v>
      </c>
      <c r="Q8" s="21">
        <v>43831</v>
      </c>
      <c r="R8" s="17" t="s">
        <v>128</v>
      </c>
      <c r="S8" s="17" t="s">
        <v>129</v>
      </c>
      <c r="T8" s="17" t="s">
        <v>551</v>
      </c>
    </row>
    <row r="9" spans="1:20" x14ac:dyDescent="0.25">
      <c r="A9" s="16" t="s">
        <v>4</v>
      </c>
      <c r="B9" s="17" t="s">
        <v>1082</v>
      </c>
      <c r="C9" s="17" t="s">
        <v>130</v>
      </c>
      <c r="D9" s="17" t="s">
        <v>120</v>
      </c>
      <c r="E9" s="17" t="s">
        <v>122</v>
      </c>
      <c r="F9" s="17" t="s">
        <v>123</v>
      </c>
      <c r="G9" s="17" t="s">
        <v>122</v>
      </c>
      <c r="H9" s="18" t="s">
        <v>131</v>
      </c>
      <c r="I9" s="18" t="s">
        <v>132</v>
      </c>
      <c r="J9" s="17" t="s">
        <v>765</v>
      </c>
      <c r="K9" s="17" t="s">
        <v>126</v>
      </c>
      <c r="L9" s="17" t="s">
        <v>127</v>
      </c>
      <c r="M9" s="19">
        <v>40</v>
      </c>
      <c r="N9" s="20">
        <f t="shared" ref="N9:N72" si="0">O9+P9</f>
        <v>97.32</v>
      </c>
      <c r="O9" s="56">
        <v>35.997999999999998</v>
      </c>
      <c r="P9" s="56">
        <v>61.322000000000003</v>
      </c>
      <c r="Q9" s="21">
        <v>43831</v>
      </c>
      <c r="R9" s="17" t="s">
        <v>128</v>
      </c>
      <c r="S9" s="17" t="s">
        <v>129</v>
      </c>
      <c r="T9" s="17" t="s">
        <v>551</v>
      </c>
    </row>
    <row r="10" spans="1:20" x14ac:dyDescent="0.25">
      <c r="A10" s="16" t="s">
        <v>17</v>
      </c>
      <c r="B10" s="17" t="s">
        <v>1082</v>
      </c>
      <c r="C10" s="17" t="s">
        <v>133</v>
      </c>
      <c r="D10" s="17" t="s">
        <v>120</v>
      </c>
      <c r="E10" s="17" t="s">
        <v>122</v>
      </c>
      <c r="F10" s="17" t="s">
        <v>123</v>
      </c>
      <c r="G10" s="17" t="s">
        <v>122</v>
      </c>
      <c r="H10" s="18" t="s">
        <v>134</v>
      </c>
      <c r="I10" s="18" t="s">
        <v>135</v>
      </c>
      <c r="J10" s="17" t="s">
        <v>765</v>
      </c>
      <c r="K10" s="17" t="s">
        <v>126</v>
      </c>
      <c r="L10" s="17" t="s">
        <v>127</v>
      </c>
      <c r="M10" s="19">
        <v>10</v>
      </c>
      <c r="N10" s="20">
        <f t="shared" si="0"/>
        <v>52.283999999999999</v>
      </c>
      <c r="O10" s="56">
        <v>24.206</v>
      </c>
      <c r="P10" s="56">
        <v>28.077999999999999</v>
      </c>
      <c r="Q10" s="21">
        <v>43831</v>
      </c>
      <c r="R10" s="17" t="s">
        <v>128</v>
      </c>
      <c r="S10" s="17" t="s">
        <v>129</v>
      </c>
      <c r="T10" s="17" t="s">
        <v>551</v>
      </c>
    </row>
    <row r="11" spans="1:20" x14ac:dyDescent="0.25">
      <c r="A11" s="16" t="s">
        <v>19</v>
      </c>
      <c r="B11" s="17" t="s">
        <v>1082</v>
      </c>
      <c r="C11" s="17" t="s">
        <v>121</v>
      </c>
      <c r="D11" s="17" t="s">
        <v>120</v>
      </c>
      <c r="E11" s="17" t="s">
        <v>122</v>
      </c>
      <c r="F11" s="17" t="s">
        <v>123</v>
      </c>
      <c r="G11" s="17" t="s">
        <v>122</v>
      </c>
      <c r="H11" s="18" t="s">
        <v>136</v>
      </c>
      <c r="I11" s="18" t="s">
        <v>137</v>
      </c>
      <c r="J11" s="17" t="s">
        <v>765</v>
      </c>
      <c r="K11" s="17" t="s">
        <v>126</v>
      </c>
      <c r="L11" s="22" t="s">
        <v>127</v>
      </c>
      <c r="M11" s="23">
        <v>33</v>
      </c>
      <c r="N11" s="20">
        <f t="shared" si="0"/>
        <v>104.40600000000001</v>
      </c>
      <c r="O11" s="56">
        <v>37.590000000000003</v>
      </c>
      <c r="P11" s="56">
        <v>66.816000000000003</v>
      </c>
      <c r="Q11" s="21">
        <v>43831</v>
      </c>
      <c r="R11" s="17" t="s">
        <v>128</v>
      </c>
      <c r="S11" s="17" t="s">
        <v>129</v>
      </c>
      <c r="T11" s="17" t="s">
        <v>551</v>
      </c>
    </row>
    <row r="12" spans="1:20" x14ac:dyDescent="0.25">
      <c r="A12" s="16" t="s">
        <v>6</v>
      </c>
      <c r="B12" s="17" t="s">
        <v>1082</v>
      </c>
      <c r="C12" s="17" t="s">
        <v>138</v>
      </c>
      <c r="D12" s="17">
        <v>83</v>
      </c>
      <c r="E12" s="17" t="s">
        <v>122</v>
      </c>
      <c r="F12" s="17" t="s">
        <v>123</v>
      </c>
      <c r="G12" s="17" t="s">
        <v>122</v>
      </c>
      <c r="H12" s="18" t="s">
        <v>139</v>
      </c>
      <c r="I12" s="18" t="s">
        <v>140</v>
      </c>
      <c r="J12" s="17" t="s">
        <v>765</v>
      </c>
      <c r="K12" s="17" t="s">
        <v>126</v>
      </c>
      <c r="L12" s="22" t="s">
        <v>127</v>
      </c>
      <c r="M12" s="23">
        <v>15</v>
      </c>
      <c r="N12" s="20">
        <f t="shared" si="0"/>
        <v>74.292000000000002</v>
      </c>
      <c r="O12" s="56">
        <v>27.196000000000002</v>
      </c>
      <c r="P12" s="56">
        <v>47.095999999999997</v>
      </c>
      <c r="Q12" s="21">
        <v>43831</v>
      </c>
      <c r="R12" s="17" t="s">
        <v>128</v>
      </c>
      <c r="S12" s="17" t="s">
        <v>129</v>
      </c>
      <c r="T12" s="17" t="s">
        <v>551</v>
      </c>
    </row>
    <row r="13" spans="1:20" x14ac:dyDescent="0.25">
      <c r="A13" s="16" t="s">
        <v>21</v>
      </c>
      <c r="B13" s="17" t="s">
        <v>1082</v>
      </c>
      <c r="C13" s="17" t="s">
        <v>141</v>
      </c>
      <c r="D13" s="17" t="s">
        <v>120</v>
      </c>
      <c r="E13" s="24" t="s">
        <v>122</v>
      </c>
      <c r="F13" s="24" t="s">
        <v>123</v>
      </c>
      <c r="G13" s="17" t="s">
        <v>122</v>
      </c>
      <c r="H13" s="25" t="s">
        <v>142</v>
      </c>
      <c r="I13" s="25" t="s">
        <v>143</v>
      </c>
      <c r="J13" s="17" t="s">
        <v>765</v>
      </c>
      <c r="K13" s="17" t="s">
        <v>126</v>
      </c>
      <c r="L13" s="24" t="s">
        <v>127</v>
      </c>
      <c r="M13" s="26">
        <v>31</v>
      </c>
      <c r="N13" s="20">
        <f t="shared" si="0"/>
        <v>96.638000000000005</v>
      </c>
      <c r="O13" s="56">
        <v>34.218000000000004</v>
      </c>
      <c r="P13" s="56">
        <v>62.42</v>
      </c>
      <c r="Q13" s="21">
        <v>43831</v>
      </c>
      <c r="R13" s="17" t="s">
        <v>128</v>
      </c>
      <c r="S13" s="17" t="s">
        <v>129</v>
      </c>
      <c r="T13" s="17" t="s">
        <v>551</v>
      </c>
    </row>
    <row r="14" spans="1:20" x14ac:dyDescent="0.25">
      <c r="A14" s="16" t="s">
        <v>60</v>
      </c>
      <c r="B14" s="17" t="s">
        <v>1082</v>
      </c>
      <c r="C14" s="17" t="s">
        <v>144</v>
      </c>
      <c r="D14" s="17" t="s">
        <v>120</v>
      </c>
      <c r="E14" s="24" t="s">
        <v>122</v>
      </c>
      <c r="F14" s="24" t="s">
        <v>123</v>
      </c>
      <c r="G14" s="17" t="s">
        <v>122</v>
      </c>
      <c r="H14" s="25" t="s">
        <v>145</v>
      </c>
      <c r="I14" s="25" t="s">
        <v>146</v>
      </c>
      <c r="J14" s="17" t="s">
        <v>765</v>
      </c>
      <c r="K14" s="17" t="s">
        <v>126</v>
      </c>
      <c r="L14" s="24" t="s">
        <v>127</v>
      </c>
      <c r="M14" s="26">
        <v>15</v>
      </c>
      <c r="N14" s="20">
        <f t="shared" si="0"/>
        <v>5.3159999999999998</v>
      </c>
      <c r="O14" s="56">
        <v>1.8839999999999999</v>
      </c>
      <c r="P14" s="56">
        <v>3.4319999999999999</v>
      </c>
      <c r="Q14" s="21">
        <v>43831</v>
      </c>
      <c r="R14" s="17" t="s">
        <v>128</v>
      </c>
      <c r="S14" s="17" t="s">
        <v>129</v>
      </c>
      <c r="T14" s="17" t="s">
        <v>551</v>
      </c>
    </row>
    <row r="15" spans="1:20" x14ac:dyDescent="0.25">
      <c r="A15" s="16" t="s">
        <v>75</v>
      </c>
      <c r="B15" s="17" t="s">
        <v>1082</v>
      </c>
      <c r="C15" s="24" t="s">
        <v>147</v>
      </c>
      <c r="D15" s="24" t="s">
        <v>120</v>
      </c>
      <c r="E15" s="24" t="s">
        <v>122</v>
      </c>
      <c r="F15" s="24" t="s">
        <v>123</v>
      </c>
      <c r="G15" s="17" t="s">
        <v>122</v>
      </c>
      <c r="H15" s="25" t="s">
        <v>148</v>
      </c>
      <c r="I15" s="25" t="s">
        <v>149</v>
      </c>
      <c r="J15" s="17" t="s">
        <v>765</v>
      </c>
      <c r="K15" s="17" t="s">
        <v>126</v>
      </c>
      <c r="L15" s="24" t="s">
        <v>127</v>
      </c>
      <c r="M15" s="26">
        <v>20</v>
      </c>
      <c r="N15" s="20">
        <f t="shared" si="0"/>
        <v>57.01</v>
      </c>
      <c r="O15" s="56">
        <v>20.9</v>
      </c>
      <c r="P15" s="56">
        <v>36.11</v>
      </c>
      <c r="Q15" s="27">
        <v>43831</v>
      </c>
      <c r="R15" s="24" t="s">
        <v>128</v>
      </c>
      <c r="S15" s="24" t="s">
        <v>129</v>
      </c>
      <c r="T15" s="24" t="s">
        <v>551</v>
      </c>
    </row>
    <row r="16" spans="1:20" x14ac:dyDescent="0.25">
      <c r="A16" s="16" t="s">
        <v>77</v>
      </c>
      <c r="B16" s="17" t="s">
        <v>1082</v>
      </c>
      <c r="C16" s="24" t="s">
        <v>150</v>
      </c>
      <c r="D16" s="24" t="s">
        <v>120</v>
      </c>
      <c r="E16" s="24" t="s">
        <v>122</v>
      </c>
      <c r="F16" s="24" t="s">
        <v>123</v>
      </c>
      <c r="G16" s="17" t="s">
        <v>122</v>
      </c>
      <c r="H16" s="25" t="s">
        <v>151</v>
      </c>
      <c r="I16" s="25" t="s">
        <v>152</v>
      </c>
      <c r="J16" s="17" t="s">
        <v>765</v>
      </c>
      <c r="K16" s="17" t="s">
        <v>126</v>
      </c>
      <c r="L16" s="24" t="s">
        <v>127</v>
      </c>
      <c r="M16" s="26">
        <v>10</v>
      </c>
      <c r="N16" s="20">
        <f t="shared" si="0"/>
        <v>24.362000000000002</v>
      </c>
      <c r="O16" s="56">
        <v>8.61</v>
      </c>
      <c r="P16" s="56">
        <v>15.752000000000001</v>
      </c>
      <c r="Q16" s="27">
        <v>43831</v>
      </c>
      <c r="R16" s="24" t="s">
        <v>128</v>
      </c>
      <c r="S16" s="24" t="s">
        <v>129</v>
      </c>
      <c r="T16" s="24" t="s">
        <v>551</v>
      </c>
    </row>
    <row r="17" spans="1:20" x14ac:dyDescent="0.25">
      <c r="A17" s="16" t="s">
        <v>11</v>
      </c>
      <c r="B17" s="17" t="s">
        <v>1082</v>
      </c>
      <c r="C17" s="24" t="s">
        <v>153</v>
      </c>
      <c r="D17" s="24" t="s">
        <v>120</v>
      </c>
      <c r="E17" s="24" t="s">
        <v>122</v>
      </c>
      <c r="F17" s="24" t="s">
        <v>123</v>
      </c>
      <c r="G17" s="17" t="s">
        <v>122</v>
      </c>
      <c r="H17" s="25" t="s">
        <v>154</v>
      </c>
      <c r="I17" s="25" t="s">
        <v>155</v>
      </c>
      <c r="J17" s="17" t="s">
        <v>765</v>
      </c>
      <c r="K17" s="17" t="s">
        <v>126</v>
      </c>
      <c r="L17" s="24" t="s">
        <v>127</v>
      </c>
      <c r="M17" s="26">
        <v>15</v>
      </c>
      <c r="N17" s="20">
        <f t="shared" si="0"/>
        <v>55.057999999999993</v>
      </c>
      <c r="O17" s="56">
        <v>19.706</v>
      </c>
      <c r="P17" s="56">
        <v>35.351999999999997</v>
      </c>
      <c r="Q17" s="27">
        <v>43831</v>
      </c>
      <c r="R17" s="24" t="s">
        <v>128</v>
      </c>
      <c r="S17" s="24" t="s">
        <v>129</v>
      </c>
      <c r="T17" s="24" t="s">
        <v>551</v>
      </c>
    </row>
    <row r="18" spans="1:20" x14ac:dyDescent="0.25">
      <c r="A18" s="16" t="s">
        <v>79</v>
      </c>
      <c r="B18" s="17" t="s">
        <v>1082</v>
      </c>
      <c r="C18" s="24" t="s">
        <v>156</v>
      </c>
      <c r="D18" s="24" t="s">
        <v>120</v>
      </c>
      <c r="E18" s="24" t="s">
        <v>122</v>
      </c>
      <c r="F18" s="24" t="s">
        <v>123</v>
      </c>
      <c r="G18" s="17" t="s">
        <v>122</v>
      </c>
      <c r="H18" s="25" t="s">
        <v>157</v>
      </c>
      <c r="I18" s="25" t="s">
        <v>158</v>
      </c>
      <c r="J18" s="17" t="s">
        <v>765</v>
      </c>
      <c r="K18" s="17" t="s">
        <v>126</v>
      </c>
      <c r="L18" s="24" t="s">
        <v>127</v>
      </c>
      <c r="M18" s="26">
        <v>10</v>
      </c>
      <c r="N18" s="20">
        <f t="shared" si="0"/>
        <v>45.107999999999997</v>
      </c>
      <c r="O18" s="56">
        <v>11.464</v>
      </c>
      <c r="P18" s="56">
        <v>33.643999999999998</v>
      </c>
      <c r="Q18" s="27">
        <v>43831</v>
      </c>
      <c r="R18" s="24" t="s">
        <v>128</v>
      </c>
      <c r="S18" s="24" t="s">
        <v>129</v>
      </c>
      <c r="T18" s="24" t="s">
        <v>551</v>
      </c>
    </row>
    <row r="19" spans="1:20" x14ac:dyDescent="0.25">
      <c r="A19" s="16" t="s">
        <v>81</v>
      </c>
      <c r="B19" s="17" t="s">
        <v>1082</v>
      </c>
      <c r="C19" s="24" t="s">
        <v>159</v>
      </c>
      <c r="D19" s="24" t="s">
        <v>120</v>
      </c>
      <c r="E19" s="24" t="s">
        <v>122</v>
      </c>
      <c r="F19" s="24" t="s">
        <v>123</v>
      </c>
      <c r="G19" s="17" t="s">
        <v>122</v>
      </c>
      <c r="H19" s="25" t="s">
        <v>160</v>
      </c>
      <c r="I19" s="25" t="s">
        <v>161</v>
      </c>
      <c r="J19" s="17" t="s">
        <v>765</v>
      </c>
      <c r="K19" s="17" t="s">
        <v>126</v>
      </c>
      <c r="L19" s="24" t="s">
        <v>127</v>
      </c>
      <c r="M19" s="26">
        <v>25</v>
      </c>
      <c r="N19" s="20">
        <f t="shared" si="0"/>
        <v>65.908000000000001</v>
      </c>
      <c r="O19" s="56">
        <v>31.635999999999999</v>
      </c>
      <c r="P19" s="56">
        <v>34.271999999999998</v>
      </c>
      <c r="Q19" s="27">
        <v>43831</v>
      </c>
      <c r="R19" s="24" t="s">
        <v>128</v>
      </c>
      <c r="S19" s="24" t="s">
        <v>129</v>
      </c>
      <c r="T19" s="24" t="s">
        <v>551</v>
      </c>
    </row>
    <row r="20" spans="1:20" x14ac:dyDescent="0.25">
      <c r="A20" s="16" t="s">
        <v>83</v>
      </c>
      <c r="B20" s="17" t="s">
        <v>1082</v>
      </c>
      <c r="C20" s="17" t="s">
        <v>162</v>
      </c>
      <c r="D20" s="17" t="s">
        <v>120</v>
      </c>
      <c r="E20" s="24" t="s">
        <v>122</v>
      </c>
      <c r="F20" s="24" t="s">
        <v>123</v>
      </c>
      <c r="G20" s="17" t="s">
        <v>122</v>
      </c>
      <c r="H20" s="25" t="s">
        <v>163</v>
      </c>
      <c r="I20" s="25" t="s">
        <v>164</v>
      </c>
      <c r="J20" s="17" t="s">
        <v>765</v>
      </c>
      <c r="K20" s="17" t="s">
        <v>126</v>
      </c>
      <c r="L20" s="24" t="s">
        <v>127</v>
      </c>
      <c r="M20" s="26">
        <v>31</v>
      </c>
      <c r="N20" s="20">
        <f t="shared" si="0"/>
        <v>88.057999999999993</v>
      </c>
      <c r="O20" s="56">
        <v>44.192</v>
      </c>
      <c r="P20" s="56">
        <v>43.866</v>
      </c>
      <c r="Q20" s="21">
        <v>43831</v>
      </c>
      <c r="R20" s="17" t="s">
        <v>128</v>
      </c>
      <c r="S20" s="17" t="s">
        <v>129</v>
      </c>
      <c r="T20" s="17" t="s">
        <v>551</v>
      </c>
    </row>
    <row r="21" spans="1:20" x14ac:dyDescent="0.25">
      <c r="A21" s="16" t="s">
        <v>22</v>
      </c>
      <c r="B21" s="17" t="s">
        <v>1082</v>
      </c>
      <c r="C21" s="17" t="s">
        <v>120</v>
      </c>
      <c r="D21" s="17" t="s">
        <v>165</v>
      </c>
      <c r="E21" s="24" t="s">
        <v>122</v>
      </c>
      <c r="F21" s="24" t="s">
        <v>123</v>
      </c>
      <c r="G21" s="17" t="s">
        <v>122</v>
      </c>
      <c r="H21" s="25" t="s">
        <v>166</v>
      </c>
      <c r="I21" s="25" t="s">
        <v>167</v>
      </c>
      <c r="J21" s="17" t="s">
        <v>765</v>
      </c>
      <c r="K21" s="17" t="s">
        <v>126</v>
      </c>
      <c r="L21" s="24" t="s">
        <v>127</v>
      </c>
      <c r="M21" s="26">
        <v>4</v>
      </c>
      <c r="N21" s="20">
        <f t="shared" si="0"/>
        <v>3.2320000000000002</v>
      </c>
      <c r="O21" s="56">
        <v>1.1479999999999999</v>
      </c>
      <c r="P21" s="56">
        <v>2.0840000000000001</v>
      </c>
      <c r="Q21" s="21">
        <v>43831</v>
      </c>
      <c r="R21" s="17" t="s">
        <v>128</v>
      </c>
      <c r="S21" s="17" t="s">
        <v>129</v>
      </c>
      <c r="T21" s="17" t="s">
        <v>551</v>
      </c>
    </row>
    <row r="22" spans="1:20" x14ac:dyDescent="0.25">
      <c r="A22" s="16" t="s">
        <v>24</v>
      </c>
      <c r="B22" s="17" t="s">
        <v>1082</v>
      </c>
      <c r="C22" s="17" t="s">
        <v>168</v>
      </c>
      <c r="D22" s="17" t="s">
        <v>120</v>
      </c>
      <c r="E22" s="24" t="s">
        <v>122</v>
      </c>
      <c r="F22" s="24" t="s">
        <v>123</v>
      </c>
      <c r="G22" s="17" t="s">
        <v>122</v>
      </c>
      <c r="H22" s="25" t="s">
        <v>169</v>
      </c>
      <c r="I22" s="25" t="s">
        <v>170</v>
      </c>
      <c r="J22" s="17" t="s">
        <v>765</v>
      </c>
      <c r="K22" s="17" t="s">
        <v>126</v>
      </c>
      <c r="L22" s="24" t="s">
        <v>127</v>
      </c>
      <c r="M22" s="26">
        <v>12</v>
      </c>
      <c r="N22" s="20">
        <f t="shared" si="0"/>
        <v>19.612000000000002</v>
      </c>
      <c r="O22" s="56">
        <v>7.15</v>
      </c>
      <c r="P22" s="56">
        <v>12.462</v>
      </c>
      <c r="Q22" s="21">
        <v>43831</v>
      </c>
      <c r="R22" s="17" t="s">
        <v>128</v>
      </c>
      <c r="S22" s="17" t="s">
        <v>129</v>
      </c>
      <c r="T22" s="17" t="s">
        <v>551</v>
      </c>
    </row>
    <row r="23" spans="1:20" x14ac:dyDescent="0.25">
      <c r="A23" s="16" t="s">
        <v>86</v>
      </c>
      <c r="B23" s="17" t="s">
        <v>1082</v>
      </c>
      <c r="C23" s="17" t="s">
        <v>171</v>
      </c>
      <c r="D23" s="17" t="s">
        <v>120</v>
      </c>
      <c r="E23" s="24" t="s">
        <v>122</v>
      </c>
      <c r="F23" s="24" t="s">
        <v>123</v>
      </c>
      <c r="G23" s="17" t="s">
        <v>122</v>
      </c>
      <c r="H23" s="25" t="s">
        <v>172</v>
      </c>
      <c r="I23" s="25" t="s">
        <v>173</v>
      </c>
      <c r="J23" s="17" t="s">
        <v>765</v>
      </c>
      <c r="K23" s="17" t="s">
        <v>126</v>
      </c>
      <c r="L23" s="24" t="s">
        <v>127</v>
      </c>
      <c r="M23" s="26">
        <v>31</v>
      </c>
      <c r="N23" s="20">
        <f t="shared" si="0"/>
        <v>69.906000000000006</v>
      </c>
      <c r="O23" s="56">
        <v>30.25</v>
      </c>
      <c r="P23" s="56">
        <v>39.655999999999999</v>
      </c>
      <c r="Q23" s="21">
        <v>43831</v>
      </c>
      <c r="R23" s="17" t="s">
        <v>128</v>
      </c>
      <c r="S23" s="17" t="s">
        <v>129</v>
      </c>
      <c r="T23" s="17" t="s">
        <v>551</v>
      </c>
    </row>
    <row r="24" spans="1:20" x14ac:dyDescent="0.25">
      <c r="A24" s="16" t="s">
        <v>26</v>
      </c>
      <c r="B24" s="17" t="s">
        <v>1082</v>
      </c>
      <c r="C24" s="17" t="s">
        <v>174</v>
      </c>
      <c r="D24" s="17" t="s">
        <v>120</v>
      </c>
      <c r="E24" s="24" t="s">
        <v>122</v>
      </c>
      <c r="F24" s="24" t="s">
        <v>123</v>
      </c>
      <c r="G24" s="17" t="s">
        <v>122</v>
      </c>
      <c r="H24" s="25" t="s">
        <v>175</v>
      </c>
      <c r="I24" s="25" t="s">
        <v>176</v>
      </c>
      <c r="J24" s="17" t="s">
        <v>765</v>
      </c>
      <c r="K24" s="17" t="s">
        <v>126</v>
      </c>
      <c r="L24" s="24" t="s">
        <v>127</v>
      </c>
      <c r="M24" s="26">
        <v>20</v>
      </c>
      <c r="N24" s="20">
        <f t="shared" si="0"/>
        <v>57.126000000000005</v>
      </c>
      <c r="O24" s="56">
        <v>25.37</v>
      </c>
      <c r="P24" s="56">
        <v>31.756</v>
      </c>
      <c r="Q24" s="21">
        <v>43831</v>
      </c>
      <c r="R24" s="17" t="s">
        <v>128</v>
      </c>
      <c r="S24" s="17" t="s">
        <v>129</v>
      </c>
      <c r="T24" s="17" t="s">
        <v>551</v>
      </c>
    </row>
    <row r="25" spans="1:20" x14ac:dyDescent="0.25">
      <c r="A25" s="16" t="s">
        <v>28</v>
      </c>
      <c r="B25" s="17" t="s">
        <v>1082</v>
      </c>
      <c r="C25" s="17" t="s">
        <v>177</v>
      </c>
      <c r="D25" s="17" t="s">
        <v>120</v>
      </c>
      <c r="E25" s="24" t="s">
        <v>122</v>
      </c>
      <c r="F25" s="24" t="s">
        <v>123</v>
      </c>
      <c r="G25" s="17" t="s">
        <v>122</v>
      </c>
      <c r="H25" s="25" t="s">
        <v>178</v>
      </c>
      <c r="I25" s="25" t="s">
        <v>179</v>
      </c>
      <c r="J25" s="17" t="s">
        <v>765</v>
      </c>
      <c r="K25" s="17" t="s">
        <v>126</v>
      </c>
      <c r="L25" s="24" t="s">
        <v>127</v>
      </c>
      <c r="M25" s="26">
        <v>20</v>
      </c>
      <c r="N25" s="20">
        <f t="shared" si="0"/>
        <v>40.362000000000002</v>
      </c>
      <c r="O25" s="56">
        <v>14.316000000000001</v>
      </c>
      <c r="P25" s="56">
        <v>26.045999999999999</v>
      </c>
      <c r="Q25" s="21">
        <v>43831</v>
      </c>
      <c r="R25" s="17" t="s">
        <v>128</v>
      </c>
      <c r="S25" s="17" t="s">
        <v>129</v>
      </c>
      <c r="T25" s="17" t="s">
        <v>551</v>
      </c>
    </row>
    <row r="26" spans="1:20" x14ac:dyDescent="0.25">
      <c r="A26" s="16" t="s">
        <v>63</v>
      </c>
      <c r="B26" s="17" t="s">
        <v>1082</v>
      </c>
      <c r="C26" s="17" t="s">
        <v>180</v>
      </c>
      <c r="D26" s="17" t="s">
        <v>120</v>
      </c>
      <c r="E26" s="24" t="s">
        <v>122</v>
      </c>
      <c r="F26" s="24" t="s">
        <v>123</v>
      </c>
      <c r="G26" s="17" t="s">
        <v>122</v>
      </c>
      <c r="H26" s="25" t="s">
        <v>181</v>
      </c>
      <c r="I26" s="25" t="s">
        <v>182</v>
      </c>
      <c r="J26" s="17" t="s">
        <v>765</v>
      </c>
      <c r="K26" s="17" t="s">
        <v>126</v>
      </c>
      <c r="L26" s="24" t="s">
        <v>127</v>
      </c>
      <c r="M26" s="26">
        <v>15</v>
      </c>
      <c r="N26" s="20">
        <f t="shared" si="0"/>
        <v>19.806000000000001</v>
      </c>
      <c r="O26" s="56">
        <v>7.3440000000000003</v>
      </c>
      <c r="P26" s="56">
        <v>12.462</v>
      </c>
      <c r="Q26" s="21">
        <v>43831</v>
      </c>
      <c r="R26" s="17" t="s">
        <v>128</v>
      </c>
      <c r="S26" s="17" t="s">
        <v>129</v>
      </c>
      <c r="T26" s="17" t="s">
        <v>551</v>
      </c>
    </row>
    <row r="27" spans="1:20" x14ac:dyDescent="0.25">
      <c r="A27" s="16" t="s">
        <v>30</v>
      </c>
      <c r="B27" s="17" t="s">
        <v>1082</v>
      </c>
      <c r="C27" s="17" t="s">
        <v>180</v>
      </c>
      <c r="D27" s="17" t="s">
        <v>120</v>
      </c>
      <c r="E27" s="24" t="s">
        <v>122</v>
      </c>
      <c r="F27" s="24" t="s">
        <v>123</v>
      </c>
      <c r="G27" s="17" t="s">
        <v>122</v>
      </c>
      <c r="H27" s="25" t="s">
        <v>183</v>
      </c>
      <c r="I27" s="25" t="s">
        <v>184</v>
      </c>
      <c r="J27" s="17" t="s">
        <v>765</v>
      </c>
      <c r="K27" s="17" t="s">
        <v>126</v>
      </c>
      <c r="L27" s="24" t="s">
        <v>127</v>
      </c>
      <c r="M27" s="26">
        <v>10</v>
      </c>
      <c r="N27" s="20">
        <f t="shared" si="0"/>
        <v>23.298000000000002</v>
      </c>
      <c r="O27" s="56">
        <v>8.6479999999999997</v>
      </c>
      <c r="P27" s="56">
        <v>14.65</v>
      </c>
      <c r="Q27" s="21">
        <v>43831</v>
      </c>
      <c r="R27" s="17" t="s">
        <v>128</v>
      </c>
      <c r="S27" s="17" t="s">
        <v>129</v>
      </c>
      <c r="T27" s="17" t="s">
        <v>551</v>
      </c>
    </row>
    <row r="28" spans="1:20" x14ac:dyDescent="0.25">
      <c r="A28" s="16" t="s">
        <v>32</v>
      </c>
      <c r="B28" s="17" t="s">
        <v>1082</v>
      </c>
      <c r="C28" s="17" t="s">
        <v>185</v>
      </c>
      <c r="D28" s="17" t="s">
        <v>120</v>
      </c>
      <c r="E28" s="24" t="s">
        <v>122</v>
      </c>
      <c r="F28" s="24" t="s">
        <v>123</v>
      </c>
      <c r="G28" s="17" t="s">
        <v>122</v>
      </c>
      <c r="H28" s="25" t="s">
        <v>186</v>
      </c>
      <c r="I28" s="25" t="s">
        <v>187</v>
      </c>
      <c r="J28" s="17" t="s">
        <v>765</v>
      </c>
      <c r="K28" s="17" t="s">
        <v>126</v>
      </c>
      <c r="L28" s="24" t="s">
        <v>127</v>
      </c>
      <c r="M28" s="26">
        <v>40</v>
      </c>
      <c r="N28" s="20">
        <f t="shared" si="0"/>
        <v>48.68</v>
      </c>
      <c r="O28" s="56">
        <v>20.475999999999999</v>
      </c>
      <c r="P28" s="56">
        <v>28.204000000000001</v>
      </c>
      <c r="Q28" s="21">
        <v>43831</v>
      </c>
      <c r="R28" s="17" t="s">
        <v>128</v>
      </c>
      <c r="S28" s="17" t="s">
        <v>129</v>
      </c>
      <c r="T28" s="17" t="s">
        <v>551</v>
      </c>
    </row>
    <row r="29" spans="1:20" x14ac:dyDescent="0.25">
      <c r="A29" s="16" t="s">
        <v>34</v>
      </c>
      <c r="B29" s="17" t="s">
        <v>1082</v>
      </c>
      <c r="C29" s="17" t="s">
        <v>188</v>
      </c>
      <c r="D29" s="17" t="s">
        <v>120</v>
      </c>
      <c r="E29" s="24" t="s">
        <v>122</v>
      </c>
      <c r="F29" s="24" t="s">
        <v>123</v>
      </c>
      <c r="G29" s="17" t="s">
        <v>122</v>
      </c>
      <c r="H29" s="25" t="s">
        <v>189</v>
      </c>
      <c r="I29" s="25" t="s">
        <v>190</v>
      </c>
      <c r="J29" s="17" t="s">
        <v>765</v>
      </c>
      <c r="K29" s="17" t="s">
        <v>126</v>
      </c>
      <c r="L29" s="24" t="s">
        <v>127</v>
      </c>
      <c r="M29" s="26">
        <v>33</v>
      </c>
      <c r="N29" s="20">
        <f t="shared" si="0"/>
        <v>187.25400000000002</v>
      </c>
      <c r="O29" s="56">
        <v>68.518000000000001</v>
      </c>
      <c r="P29" s="56">
        <v>118.736</v>
      </c>
      <c r="Q29" s="21">
        <v>43831</v>
      </c>
      <c r="R29" s="17" t="s">
        <v>128</v>
      </c>
      <c r="S29" s="17" t="s">
        <v>129</v>
      </c>
      <c r="T29" s="17" t="s">
        <v>551</v>
      </c>
    </row>
    <row r="30" spans="1:20" x14ac:dyDescent="0.25">
      <c r="A30" s="16" t="s">
        <v>36</v>
      </c>
      <c r="B30" s="17" t="s">
        <v>1082</v>
      </c>
      <c r="C30" s="17" t="s">
        <v>185</v>
      </c>
      <c r="D30" s="17" t="s">
        <v>120</v>
      </c>
      <c r="E30" s="24" t="s">
        <v>122</v>
      </c>
      <c r="F30" s="24" t="s">
        <v>123</v>
      </c>
      <c r="G30" s="17" t="s">
        <v>122</v>
      </c>
      <c r="H30" s="25" t="s">
        <v>191</v>
      </c>
      <c r="I30" s="25" t="s">
        <v>192</v>
      </c>
      <c r="J30" s="17" t="s">
        <v>765</v>
      </c>
      <c r="K30" s="17" t="s">
        <v>126</v>
      </c>
      <c r="L30" s="24" t="s">
        <v>127</v>
      </c>
      <c r="M30" s="26">
        <v>15</v>
      </c>
      <c r="N30" s="20">
        <f t="shared" si="0"/>
        <v>54.454000000000001</v>
      </c>
      <c r="O30" s="56">
        <v>20.65</v>
      </c>
      <c r="P30" s="56">
        <v>33.804000000000002</v>
      </c>
      <c r="Q30" s="21">
        <v>43831</v>
      </c>
      <c r="R30" s="17" t="s">
        <v>128</v>
      </c>
      <c r="S30" s="17" t="s">
        <v>129</v>
      </c>
      <c r="T30" s="17" t="s">
        <v>551</v>
      </c>
    </row>
    <row r="31" spans="1:20" x14ac:dyDescent="0.25">
      <c r="A31" s="16" t="s">
        <v>38</v>
      </c>
      <c r="B31" s="17" t="s">
        <v>1082</v>
      </c>
      <c r="C31" s="17" t="s">
        <v>180</v>
      </c>
      <c r="D31" s="17" t="s">
        <v>120</v>
      </c>
      <c r="E31" s="24" t="s">
        <v>122</v>
      </c>
      <c r="F31" s="24" t="s">
        <v>123</v>
      </c>
      <c r="G31" s="17" t="s">
        <v>122</v>
      </c>
      <c r="H31" s="25" t="s">
        <v>193</v>
      </c>
      <c r="I31" s="25" t="s">
        <v>194</v>
      </c>
      <c r="J31" s="17" t="s">
        <v>765</v>
      </c>
      <c r="K31" s="17" t="s">
        <v>126</v>
      </c>
      <c r="L31" s="24" t="s">
        <v>127</v>
      </c>
      <c r="M31" s="26">
        <v>40</v>
      </c>
      <c r="N31" s="20">
        <f t="shared" si="0"/>
        <v>145.88400000000001</v>
      </c>
      <c r="O31" s="56">
        <v>54.94</v>
      </c>
      <c r="P31" s="56">
        <v>90.944000000000003</v>
      </c>
      <c r="Q31" s="21">
        <v>43831</v>
      </c>
      <c r="R31" s="17" t="s">
        <v>128</v>
      </c>
      <c r="S31" s="17" t="s">
        <v>129</v>
      </c>
      <c r="T31" s="17" t="s">
        <v>551</v>
      </c>
    </row>
    <row r="32" spans="1:20" x14ac:dyDescent="0.25">
      <c r="A32" s="16" t="s">
        <v>40</v>
      </c>
      <c r="B32" s="17" t="s">
        <v>1082</v>
      </c>
      <c r="C32" s="17" t="s">
        <v>180</v>
      </c>
      <c r="D32" s="17" t="s">
        <v>120</v>
      </c>
      <c r="E32" s="24" t="s">
        <v>122</v>
      </c>
      <c r="F32" s="24" t="s">
        <v>123</v>
      </c>
      <c r="G32" s="17" t="s">
        <v>122</v>
      </c>
      <c r="H32" s="25" t="s">
        <v>195</v>
      </c>
      <c r="I32" s="25" t="s">
        <v>196</v>
      </c>
      <c r="J32" s="17" t="s">
        <v>765</v>
      </c>
      <c r="K32" s="17" t="s">
        <v>126</v>
      </c>
      <c r="L32" s="24" t="s">
        <v>127</v>
      </c>
      <c r="M32" s="26">
        <v>12</v>
      </c>
      <c r="N32" s="20">
        <f t="shared" si="0"/>
        <v>56.706000000000003</v>
      </c>
      <c r="O32" s="56">
        <v>21.094000000000001</v>
      </c>
      <c r="P32" s="56">
        <v>35.612000000000002</v>
      </c>
      <c r="Q32" s="21">
        <v>43831</v>
      </c>
      <c r="R32" s="17" t="s">
        <v>128</v>
      </c>
      <c r="S32" s="17" t="s">
        <v>129</v>
      </c>
      <c r="T32" s="17" t="s">
        <v>551</v>
      </c>
    </row>
    <row r="33" spans="1:20" x14ac:dyDescent="0.25">
      <c r="A33" s="16" t="s">
        <v>89</v>
      </c>
      <c r="B33" s="17" t="s">
        <v>1082</v>
      </c>
      <c r="C33" s="17" t="s">
        <v>180</v>
      </c>
      <c r="D33" s="17" t="s">
        <v>120</v>
      </c>
      <c r="E33" s="24" t="s">
        <v>122</v>
      </c>
      <c r="F33" s="24" t="s">
        <v>123</v>
      </c>
      <c r="G33" s="17" t="s">
        <v>122</v>
      </c>
      <c r="H33" s="25" t="s">
        <v>197</v>
      </c>
      <c r="I33" s="25" t="s">
        <v>198</v>
      </c>
      <c r="J33" s="17" t="s">
        <v>765</v>
      </c>
      <c r="K33" s="17" t="s">
        <v>126</v>
      </c>
      <c r="L33" s="24" t="s">
        <v>127</v>
      </c>
      <c r="M33" s="26">
        <v>25</v>
      </c>
      <c r="N33" s="20">
        <f t="shared" si="0"/>
        <v>67.384</v>
      </c>
      <c r="O33" s="56">
        <v>22.367999999999999</v>
      </c>
      <c r="P33" s="56">
        <v>45.015999999999998</v>
      </c>
      <c r="Q33" s="21">
        <v>43831</v>
      </c>
      <c r="R33" s="17" t="s">
        <v>128</v>
      </c>
      <c r="S33" s="17" t="s">
        <v>129</v>
      </c>
      <c r="T33" s="17" t="s">
        <v>551</v>
      </c>
    </row>
    <row r="34" spans="1:20" x14ac:dyDescent="0.25">
      <c r="A34" s="16" t="s">
        <v>65</v>
      </c>
      <c r="B34" s="17" t="s">
        <v>1082</v>
      </c>
      <c r="C34" s="17" t="s">
        <v>199</v>
      </c>
      <c r="D34" s="17">
        <v>1</v>
      </c>
      <c r="E34" s="24" t="s">
        <v>122</v>
      </c>
      <c r="F34" s="24" t="s">
        <v>123</v>
      </c>
      <c r="G34" s="17" t="s">
        <v>122</v>
      </c>
      <c r="H34" s="25" t="s">
        <v>200</v>
      </c>
      <c r="I34" s="25" t="s">
        <v>201</v>
      </c>
      <c r="J34" s="17" t="s">
        <v>765</v>
      </c>
      <c r="K34" s="17" t="s">
        <v>126</v>
      </c>
      <c r="L34" s="24" t="s">
        <v>127</v>
      </c>
      <c r="M34" s="26">
        <v>25</v>
      </c>
      <c r="N34" s="20">
        <f t="shared" si="0"/>
        <v>82.056000000000012</v>
      </c>
      <c r="O34" s="56">
        <v>36.932000000000002</v>
      </c>
      <c r="P34" s="56">
        <v>45.124000000000002</v>
      </c>
      <c r="Q34" s="21">
        <v>43831</v>
      </c>
      <c r="R34" s="17" t="s">
        <v>128</v>
      </c>
      <c r="S34" s="17" t="s">
        <v>129</v>
      </c>
      <c r="T34" s="17" t="s">
        <v>551</v>
      </c>
    </row>
    <row r="35" spans="1:20" x14ac:dyDescent="0.25">
      <c r="A35" s="16" t="s">
        <v>91</v>
      </c>
      <c r="B35" s="17" t="s">
        <v>1082</v>
      </c>
      <c r="C35" s="17" t="s">
        <v>202</v>
      </c>
      <c r="D35" s="17" t="s">
        <v>120</v>
      </c>
      <c r="E35" s="24" t="s">
        <v>122</v>
      </c>
      <c r="F35" s="24" t="s">
        <v>123</v>
      </c>
      <c r="G35" s="17" t="s">
        <v>122</v>
      </c>
      <c r="H35" s="25" t="s">
        <v>203</v>
      </c>
      <c r="I35" s="25" t="s">
        <v>204</v>
      </c>
      <c r="J35" s="17" t="s">
        <v>765</v>
      </c>
      <c r="K35" s="17" t="s">
        <v>126</v>
      </c>
      <c r="L35" s="24" t="s">
        <v>127</v>
      </c>
      <c r="M35" s="26">
        <v>31</v>
      </c>
      <c r="N35" s="20">
        <f t="shared" si="0"/>
        <v>123.00399999999999</v>
      </c>
      <c r="O35" s="56">
        <v>45.68</v>
      </c>
      <c r="P35" s="56">
        <v>77.323999999999998</v>
      </c>
      <c r="Q35" s="21">
        <v>43831</v>
      </c>
      <c r="R35" s="17" t="s">
        <v>128</v>
      </c>
      <c r="S35" s="17" t="s">
        <v>129</v>
      </c>
      <c r="T35" s="17" t="s">
        <v>551</v>
      </c>
    </row>
    <row r="36" spans="1:20" x14ac:dyDescent="0.25">
      <c r="A36" s="16" t="s">
        <v>94</v>
      </c>
      <c r="B36" s="17" t="s">
        <v>1082</v>
      </c>
      <c r="C36" s="17" t="s">
        <v>205</v>
      </c>
      <c r="D36" s="17" t="s">
        <v>120</v>
      </c>
      <c r="E36" s="24" t="s">
        <v>122</v>
      </c>
      <c r="F36" s="24" t="s">
        <v>123</v>
      </c>
      <c r="G36" s="17" t="s">
        <v>122</v>
      </c>
      <c r="H36" s="25" t="s">
        <v>206</v>
      </c>
      <c r="I36" s="25" t="s">
        <v>207</v>
      </c>
      <c r="J36" s="17" t="s">
        <v>765</v>
      </c>
      <c r="K36" s="17" t="s">
        <v>126</v>
      </c>
      <c r="L36" s="24" t="s">
        <v>127</v>
      </c>
      <c r="M36" s="26">
        <v>25</v>
      </c>
      <c r="N36" s="20">
        <f t="shared" si="0"/>
        <v>128.154</v>
      </c>
      <c r="O36" s="56">
        <v>60.308</v>
      </c>
      <c r="P36" s="56">
        <v>67.846000000000004</v>
      </c>
      <c r="Q36" s="21">
        <v>43831</v>
      </c>
      <c r="R36" s="17" t="s">
        <v>128</v>
      </c>
      <c r="S36" s="17" t="s">
        <v>129</v>
      </c>
      <c r="T36" s="17" t="s">
        <v>551</v>
      </c>
    </row>
    <row r="37" spans="1:20" x14ac:dyDescent="0.25">
      <c r="A37" s="16" t="s">
        <v>96</v>
      </c>
      <c r="B37" s="17" t="s">
        <v>1082</v>
      </c>
      <c r="C37" s="17" t="s">
        <v>208</v>
      </c>
      <c r="D37" s="17" t="s">
        <v>120</v>
      </c>
      <c r="E37" s="24" t="s">
        <v>122</v>
      </c>
      <c r="F37" s="24" t="s">
        <v>123</v>
      </c>
      <c r="G37" s="17" t="s">
        <v>122</v>
      </c>
      <c r="H37" s="25" t="s">
        <v>209</v>
      </c>
      <c r="I37" s="25" t="s">
        <v>210</v>
      </c>
      <c r="J37" s="17" t="s">
        <v>765</v>
      </c>
      <c r="K37" s="17" t="s">
        <v>126</v>
      </c>
      <c r="L37" s="24" t="s">
        <v>127</v>
      </c>
      <c r="M37" s="26">
        <v>12</v>
      </c>
      <c r="N37" s="20">
        <f t="shared" si="0"/>
        <v>22.88</v>
      </c>
      <c r="O37" s="56">
        <v>9.5619999999999994</v>
      </c>
      <c r="P37" s="56">
        <v>13.318</v>
      </c>
      <c r="Q37" s="21">
        <v>43831</v>
      </c>
      <c r="R37" s="17" t="s">
        <v>128</v>
      </c>
      <c r="S37" s="17" t="s">
        <v>129</v>
      </c>
      <c r="T37" s="17" t="s">
        <v>551</v>
      </c>
    </row>
    <row r="38" spans="1:20" x14ac:dyDescent="0.25">
      <c r="A38" s="16" t="s">
        <v>67</v>
      </c>
      <c r="B38" s="17" t="s">
        <v>1082</v>
      </c>
      <c r="C38" s="17" t="s">
        <v>211</v>
      </c>
      <c r="D38" s="17" t="s">
        <v>120</v>
      </c>
      <c r="E38" s="24" t="s">
        <v>122</v>
      </c>
      <c r="F38" s="24" t="s">
        <v>123</v>
      </c>
      <c r="G38" s="17" t="s">
        <v>122</v>
      </c>
      <c r="H38" s="25" t="s">
        <v>212</v>
      </c>
      <c r="I38" s="25" t="s">
        <v>213</v>
      </c>
      <c r="J38" s="17" t="s">
        <v>765</v>
      </c>
      <c r="K38" s="17" t="s">
        <v>126</v>
      </c>
      <c r="L38" s="24" t="s">
        <v>127</v>
      </c>
      <c r="M38" s="26">
        <v>7</v>
      </c>
      <c r="N38" s="20">
        <f t="shared" si="0"/>
        <v>31.326000000000001</v>
      </c>
      <c r="O38" s="56">
        <v>11.88</v>
      </c>
      <c r="P38" s="56">
        <v>19.446000000000002</v>
      </c>
      <c r="Q38" s="21">
        <v>43831</v>
      </c>
      <c r="R38" s="17" t="s">
        <v>128</v>
      </c>
      <c r="S38" s="17" t="s">
        <v>129</v>
      </c>
      <c r="T38" s="17" t="s">
        <v>551</v>
      </c>
    </row>
    <row r="39" spans="1:20" x14ac:dyDescent="0.25">
      <c r="A39" s="16" t="s">
        <v>42</v>
      </c>
      <c r="B39" s="17" t="s">
        <v>1082</v>
      </c>
      <c r="C39" s="17" t="s">
        <v>168</v>
      </c>
      <c r="D39" s="17" t="s">
        <v>120</v>
      </c>
      <c r="E39" s="24" t="s">
        <v>122</v>
      </c>
      <c r="F39" s="24" t="s">
        <v>123</v>
      </c>
      <c r="G39" s="17" t="s">
        <v>122</v>
      </c>
      <c r="H39" s="25" t="s">
        <v>214</v>
      </c>
      <c r="I39" s="25" t="s">
        <v>215</v>
      </c>
      <c r="J39" s="17" t="s">
        <v>765</v>
      </c>
      <c r="K39" s="17" t="s">
        <v>126</v>
      </c>
      <c r="L39" s="24" t="s">
        <v>127</v>
      </c>
      <c r="M39" s="26">
        <v>25</v>
      </c>
      <c r="N39" s="20">
        <f t="shared" si="0"/>
        <v>72.652000000000001</v>
      </c>
      <c r="O39" s="56">
        <v>27.757999999999999</v>
      </c>
      <c r="P39" s="56">
        <v>44.893999999999998</v>
      </c>
      <c r="Q39" s="21">
        <v>43831</v>
      </c>
      <c r="R39" s="17" t="s">
        <v>128</v>
      </c>
      <c r="S39" s="17" t="s">
        <v>129</v>
      </c>
      <c r="T39" s="17" t="s">
        <v>551</v>
      </c>
    </row>
    <row r="40" spans="1:20" x14ac:dyDescent="0.25">
      <c r="A40" s="16" t="s">
        <v>44</v>
      </c>
      <c r="B40" s="17" t="s">
        <v>1082</v>
      </c>
      <c r="C40" s="17" t="s">
        <v>216</v>
      </c>
      <c r="D40" s="17" t="s">
        <v>120</v>
      </c>
      <c r="E40" s="24" t="s">
        <v>122</v>
      </c>
      <c r="F40" s="24" t="s">
        <v>123</v>
      </c>
      <c r="G40" s="17" t="s">
        <v>122</v>
      </c>
      <c r="H40" s="25" t="s">
        <v>217</v>
      </c>
      <c r="I40" s="25" t="s">
        <v>218</v>
      </c>
      <c r="J40" s="17" t="s">
        <v>765</v>
      </c>
      <c r="K40" s="17" t="s">
        <v>126</v>
      </c>
      <c r="L40" s="24" t="s">
        <v>127</v>
      </c>
      <c r="M40" s="26">
        <v>31</v>
      </c>
      <c r="N40" s="20">
        <f t="shared" si="0"/>
        <v>139.852</v>
      </c>
      <c r="O40" s="56">
        <v>52.143999999999998</v>
      </c>
      <c r="P40" s="56">
        <v>87.707999999999998</v>
      </c>
      <c r="Q40" s="21">
        <v>43831</v>
      </c>
      <c r="R40" s="17" t="s">
        <v>128</v>
      </c>
      <c r="S40" s="17" t="s">
        <v>129</v>
      </c>
      <c r="T40" s="17" t="s">
        <v>551</v>
      </c>
    </row>
    <row r="41" spans="1:20" x14ac:dyDescent="0.25">
      <c r="A41" s="16" t="s">
        <v>69</v>
      </c>
      <c r="B41" s="17" t="s">
        <v>1082</v>
      </c>
      <c r="C41" s="17" t="s">
        <v>219</v>
      </c>
      <c r="D41" s="17">
        <v>8</v>
      </c>
      <c r="E41" s="24" t="s">
        <v>122</v>
      </c>
      <c r="F41" s="24" t="s">
        <v>123</v>
      </c>
      <c r="G41" s="17" t="s">
        <v>122</v>
      </c>
      <c r="H41" s="25" t="s">
        <v>220</v>
      </c>
      <c r="I41" s="25" t="s">
        <v>221</v>
      </c>
      <c r="J41" s="17" t="s">
        <v>765</v>
      </c>
      <c r="K41" s="17" t="s">
        <v>126</v>
      </c>
      <c r="L41" s="24" t="s">
        <v>127</v>
      </c>
      <c r="M41" s="26">
        <v>31</v>
      </c>
      <c r="N41" s="20">
        <f t="shared" si="0"/>
        <v>114.84</v>
      </c>
      <c r="O41" s="56">
        <v>44.584000000000003</v>
      </c>
      <c r="P41" s="56">
        <v>70.256</v>
      </c>
      <c r="Q41" s="21">
        <v>43831</v>
      </c>
      <c r="R41" s="17" t="s">
        <v>128</v>
      </c>
      <c r="S41" s="17" t="s">
        <v>129</v>
      </c>
      <c r="T41" s="17" t="s">
        <v>551</v>
      </c>
    </row>
    <row r="42" spans="1:20" x14ac:dyDescent="0.25">
      <c r="A42" s="16" t="s">
        <v>46</v>
      </c>
      <c r="B42" s="17" t="s">
        <v>1082</v>
      </c>
      <c r="C42" s="17" t="s">
        <v>222</v>
      </c>
      <c r="D42" s="17" t="s">
        <v>120</v>
      </c>
      <c r="E42" s="24" t="s">
        <v>122</v>
      </c>
      <c r="F42" s="24" t="s">
        <v>123</v>
      </c>
      <c r="G42" s="17" t="s">
        <v>122</v>
      </c>
      <c r="H42" s="25" t="s">
        <v>223</v>
      </c>
      <c r="I42" s="25" t="s">
        <v>224</v>
      </c>
      <c r="J42" s="17" t="s">
        <v>765</v>
      </c>
      <c r="K42" s="17" t="s">
        <v>126</v>
      </c>
      <c r="L42" s="24" t="s">
        <v>127</v>
      </c>
      <c r="M42" s="26">
        <v>12</v>
      </c>
      <c r="N42" s="20">
        <f t="shared" si="0"/>
        <v>91.828000000000003</v>
      </c>
      <c r="O42" s="56">
        <v>36.524000000000001</v>
      </c>
      <c r="P42" s="56">
        <v>55.304000000000002</v>
      </c>
      <c r="Q42" s="21">
        <v>43831</v>
      </c>
      <c r="R42" s="17" t="s">
        <v>128</v>
      </c>
      <c r="S42" s="17" t="s">
        <v>129</v>
      </c>
      <c r="T42" s="17" t="s">
        <v>551</v>
      </c>
    </row>
    <row r="43" spans="1:20" x14ac:dyDescent="0.25">
      <c r="A43" s="16" t="s">
        <v>48</v>
      </c>
      <c r="B43" s="17" t="s">
        <v>1082</v>
      </c>
      <c r="C43" s="17" t="s">
        <v>225</v>
      </c>
      <c r="D43" s="17" t="s">
        <v>120</v>
      </c>
      <c r="E43" s="24" t="s">
        <v>122</v>
      </c>
      <c r="F43" s="24" t="s">
        <v>123</v>
      </c>
      <c r="G43" s="17" t="s">
        <v>122</v>
      </c>
      <c r="H43" s="25" t="s">
        <v>226</v>
      </c>
      <c r="I43" s="25" t="s">
        <v>227</v>
      </c>
      <c r="J43" s="17" t="s">
        <v>765</v>
      </c>
      <c r="K43" s="17" t="s">
        <v>126</v>
      </c>
      <c r="L43" s="24" t="s">
        <v>127</v>
      </c>
      <c r="M43" s="26">
        <v>10</v>
      </c>
      <c r="N43" s="20">
        <f t="shared" si="0"/>
        <v>21.481999999999999</v>
      </c>
      <c r="O43" s="56">
        <v>7.8159999999999998</v>
      </c>
      <c r="P43" s="56">
        <v>13.666</v>
      </c>
      <c r="Q43" s="21">
        <v>43831</v>
      </c>
      <c r="R43" s="17" t="s">
        <v>128</v>
      </c>
      <c r="S43" s="17" t="s">
        <v>129</v>
      </c>
      <c r="T43" s="17" t="s">
        <v>551</v>
      </c>
    </row>
    <row r="44" spans="1:20" x14ac:dyDescent="0.25">
      <c r="A44" s="16" t="s">
        <v>71</v>
      </c>
      <c r="B44" s="17" t="s">
        <v>1082</v>
      </c>
      <c r="C44" s="17" t="s">
        <v>228</v>
      </c>
      <c r="D44" s="17" t="s">
        <v>120</v>
      </c>
      <c r="E44" s="24" t="s">
        <v>122</v>
      </c>
      <c r="F44" s="24" t="s">
        <v>123</v>
      </c>
      <c r="G44" s="17" t="s">
        <v>122</v>
      </c>
      <c r="H44" s="25" t="s">
        <v>229</v>
      </c>
      <c r="I44" s="25" t="s">
        <v>230</v>
      </c>
      <c r="J44" s="17" t="s">
        <v>765</v>
      </c>
      <c r="K44" s="17" t="s">
        <v>126</v>
      </c>
      <c r="L44" s="24" t="s">
        <v>127</v>
      </c>
      <c r="M44" s="26">
        <v>20</v>
      </c>
      <c r="N44" s="20">
        <f t="shared" si="0"/>
        <v>45.225999999999999</v>
      </c>
      <c r="O44" s="56">
        <v>18.634</v>
      </c>
      <c r="P44" s="56">
        <v>26.591999999999999</v>
      </c>
      <c r="Q44" s="21">
        <v>43831</v>
      </c>
      <c r="R44" s="17" t="s">
        <v>128</v>
      </c>
      <c r="S44" s="17" t="s">
        <v>129</v>
      </c>
      <c r="T44" s="17" t="s">
        <v>551</v>
      </c>
    </row>
    <row r="45" spans="1:20" x14ac:dyDescent="0.25">
      <c r="A45" s="16" t="s">
        <v>98</v>
      </c>
      <c r="B45" s="17" t="s">
        <v>1082</v>
      </c>
      <c r="C45" s="17" t="s">
        <v>231</v>
      </c>
      <c r="D45" s="17" t="s">
        <v>120</v>
      </c>
      <c r="E45" s="24" t="s">
        <v>122</v>
      </c>
      <c r="F45" s="24" t="s">
        <v>123</v>
      </c>
      <c r="G45" s="17" t="s">
        <v>122</v>
      </c>
      <c r="H45" s="25" t="s">
        <v>232</v>
      </c>
      <c r="I45" s="25" t="s">
        <v>233</v>
      </c>
      <c r="J45" s="17" t="s">
        <v>765</v>
      </c>
      <c r="K45" s="17" t="s">
        <v>126</v>
      </c>
      <c r="L45" s="24" t="s">
        <v>127</v>
      </c>
      <c r="M45" s="26">
        <v>15</v>
      </c>
      <c r="N45" s="20">
        <f t="shared" si="0"/>
        <v>105.15</v>
      </c>
      <c r="O45" s="56">
        <v>40.71</v>
      </c>
      <c r="P45" s="56">
        <v>64.44</v>
      </c>
      <c r="Q45" s="21">
        <v>43831</v>
      </c>
      <c r="R45" s="17" t="s">
        <v>128</v>
      </c>
      <c r="S45" s="17" t="s">
        <v>129</v>
      </c>
      <c r="T45" s="17" t="s">
        <v>551</v>
      </c>
    </row>
    <row r="46" spans="1:20" x14ac:dyDescent="0.25">
      <c r="A46" s="16" t="s">
        <v>100</v>
      </c>
      <c r="B46" s="17" t="s">
        <v>1082</v>
      </c>
      <c r="C46" s="17" t="s">
        <v>234</v>
      </c>
      <c r="D46" s="17" t="s">
        <v>120</v>
      </c>
      <c r="E46" s="24" t="s">
        <v>122</v>
      </c>
      <c r="F46" s="24" t="s">
        <v>123</v>
      </c>
      <c r="G46" s="17" t="s">
        <v>122</v>
      </c>
      <c r="H46" s="25" t="s">
        <v>235</v>
      </c>
      <c r="I46" s="25" t="s">
        <v>236</v>
      </c>
      <c r="J46" s="17" t="s">
        <v>765</v>
      </c>
      <c r="K46" s="17" t="s">
        <v>126</v>
      </c>
      <c r="L46" s="24" t="s">
        <v>127</v>
      </c>
      <c r="M46" s="26">
        <v>12</v>
      </c>
      <c r="N46" s="20">
        <f t="shared" si="0"/>
        <v>42.795999999999999</v>
      </c>
      <c r="O46" s="56">
        <v>15.08</v>
      </c>
      <c r="P46" s="56">
        <v>27.716000000000001</v>
      </c>
      <c r="Q46" s="21">
        <v>43831</v>
      </c>
      <c r="R46" s="17" t="s">
        <v>128</v>
      </c>
      <c r="S46" s="17" t="s">
        <v>129</v>
      </c>
      <c r="T46" s="17" t="s">
        <v>551</v>
      </c>
    </row>
    <row r="47" spans="1:20" x14ac:dyDescent="0.25">
      <c r="A47" s="16" t="s">
        <v>73</v>
      </c>
      <c r="B47" s="17" t="s">
        <v>1082</v>
      </c>
      <c r="C47" s="17" t="s">
        <v>237</v>
      </c>
      <c r="D47" s="17" t="s">
        <v>120</v>
      </c>
      <c r="E47" s="24" t="s">
        <v>122</v>
      </c>
      <c r="F47" s="24" t="s">
        <v>123</v>
      </c>
      <c r="G47" s="17" t="s">
        <v>122</v>
      </c>
      <c r="H47" s="25" t="s">
        <v>238</v>
      </c>
      <c r="I47" s="25" t="s">
        <v>239</v>
      </c>
      <c r="J47" s="17" t="s">
        <v>765</v>
      </c>
      <c r="K47" s="17" t="s">
        <v>126</v>
      </c>
      <c r="L47" s="24" t="s">
        <v>127</v>
      </c>
      <c r="M47" s="26">
        <v>12</v>
      </c>
      <c r="N47" s="20">
        <f t="shared" si="0"/>
        <v>81.786000000000001</v>
      </c>
      <c r="O47" s="56">
        <v>30.59</v>
      </c>
      <c r="P47" s="56">
        <v>51.195999999999998</v>
      </c>
      <c r="Q47" s="21">
        <v>43831</v>
      </c>
      <c r="R47" s="17" t="s">
        <v>128</v>
      </c>
      <c r="S47" s="17" t="s">
        <v>129</v>
      </c>
      <c r="T47" s="17" t="s">
        <v>551</v>
      </c>
    </row>
    <row r="48" spans="1:20" x14ac:dyDescent="0.25">
      <c r="A48" s="16" t="s">
        <v>50</v>
      </c>
      <c r="B48" s="17" t="s">
        <v>1082</v>
      </c>
      <c r="C48" s="17" t="s">
        <v>240</v>
      </c>
      <c r="D48" s="17" t="s">
        <v>120</v>
      </c>
      <c r="E48" s="24" t="s">
        <v>122</v>
      </c>
      <c r="F48" s="24" t="s">
        <v>123</v>
      </c>
      <c r="G48" s="17" t="s">
        <v>122</v>
      </c>
      <c r="H48" s="25" t="s">
        <v>241</v>
      </c>
      <c r="I48" s="25" t="s">
        <v>242</v>
      </c>
      <c r="J48" s="17" t="s">
        <v>765</v>
      </c>
      <c r="K48" s="17" t="s">
        <v>126</v>
      </c>
      <c r="L48" s="24" t="s">
        <v>127</v>
      </c>
      <c r="M48" s="26">
        <v>27</v>
      </c>
      <c r="N48" s="20">
        <f t="shared" si="0"/>
        <v>135</v>
      </c>
      <c r="O48" s="56">
        <v>48.323999999999998</v>
      </c>
      <c r="P48" s="56">
        <v>86.676000000000002</v>
      </c>
      <c r="Q48" s="21">
        <v>43831</v>
      </c>
      <c r="R48" s="17" t="s">
        <v>128</v>
      </c>
      <c r="S48" s="17" t="s">
        <v>129</v>
      </c>
      <c r="T48" s="17" t="s">
        <v>551</v>
      </c>
    </row>
    <row r="49" spans="1:20" x14ac:dyDescent="0.25">
      <c r="A49" s="16" t="s">
        <v>52</v>
      </c>
      <c r="B49" s="17" t="s">
        <v>1082</v>
      </c>
      <c r="C49" s="17" t="s">
        <v>240</v>
      </c>
      <c r="D49" s="17" t="s">
        <v>120</v>
      </c>
      <c r="E49" s="24" t="s">
        <v>122</v>
      </c>
      <c r="F49" s="24" t="s">
        <v>123</v>
      </c>
      <c r="G49" s="17" t="s">
        <v>122</v>
      </c>
      <c r="H49" s="25" t="s">
        <v>243</v>
      </c>
      <c r="I49" s="25" t="s">
        <v>244</v>
      </c>
      <c r="J49" s="17" t="s">
        <v>765</v>
      </c>
      <c r="K49" s="17" t="s">
        <v>126</v>
      </c>
      <c r="L49" s="24" t="s">
        <v>127</v>
      </c>
      <c r="M49" s="26">
        <v>40</v>
      </c>
      <c r="N49" s="20">
        <f t="shared" si="0"/>
        <v>92.626000000000005</v>
      </c>
      <c r="O49" s="56">
        <v>33.85</v>
      </c>
      <c r="P49" s="56">
        <v>58.776000000000003</v>
      </c>
      <c r="Q49" s="21">
        <v>43831</v>
      </c>
      <c r="R49" s="17" t="s">
        <v>128</v>
      </c>
      <c r="S49" s="17" t="s">
        <v>129</v>
      </c>
      <c r="T49" s="17" t="s">
        <v>551</v>
      </c>
    </row>
    <row r="50" spans="1:20" x14ac:dyDescent="0.25">
      <c r="A50" s="16" t="s">
        <v>54</v>
      </c>
      <c r="B50" s="17" t="s">
        <v>1082</v>
      </c>
      <c r="C50" s="17" t="s">
        <v>245</v>
      </c>
      <c r="D50" s="17" t="s">
        <v>120</v>
      </c>
      <c r="E50" s="24" t="s">
        <v>122</v>
      </c>
      <c r="F50" s="24" t="s">
        <v>123</v>
      </c>
      <c r="G50" s="17" t="s">
        <v>122</v>
      </c>
      <c r="H50" s="25" t="s">
        <v>246</v>
      </c>
      <c r="I50" s="25" t="s">
        <v>247</v>
      </c>
      <c r="J50" s="17" t="s">
        <v>765</v>
      </c>
      <c r="K50" s="17" t="s">
        <v>126</v>
      </c>
      <c r="L50" s="24" t="s">
        <v>127</v>
      </c>
      <c r="M50" s="26">
        <v>14</v>
      </c>
      <c r="N50" s="20">
        <f t="shared" si="0"/>
        <v>31.439999999999998</v>
      </c>
      <c r="O50" s="56">
        <v>8.5020000000000007</v>
      </c>
      <c r="P50" s="56">
        <v>22.937999999999999</v>
      </c>
      <c r="Q50" s="21">
        <v>43831</v>
      </c>
      <c r="R50" s="17" t="s">
        <v>128</v>
      </c>
      <c r="S50" s="17" t="s">
        <v>129</v>
      </c>
      <c r="T50" s="17" t="s">
        <v>551</v>
      </c>
    </row>
    <row r="51" spans="1:20" x14ac:dyDescent="0.25">
      <c r="A51" s="16" t="s">
        <v>8</v>
      </c>
      <c r="B51" s="17" t="s">
        <v>1082</v>
      </c>
      <c r="C51" s="17" t="s">
        <v>248</v>
      </c>
      <c r="D51" s="17" t="s">
        <v>120</v>
      </c>
      <c r="E51" s="24" t="s">
        <v>122</v>
      </c>
      <c r="F51" s="24" t="s">
        <v>123</v>
      </c>
      <c r="G51" s="17" t="s">
        <v>122</v>
      </c>
      <c r="H51" s="25" t="s">
        <v>249</v>
      </c>
      <c r="I51" s="25" t="s">
        <v>250</v>
      </c>
      <c r="J51" s="17" t="s">
        <v>765</v>
      </c>
      <c r="K51" s="17" t="s">
        <v>126</v>
      </c>
      <c r="L51" s="24" t="s">
        <v>127</v>
      </c>
      <c r="M51" s="26">
        <v>12</v>
      </c>
      <c r="N51" s="20">
        <f t="shared" si="0"/>
        <v>24.192</v>
      </c>
      <c r="O51" s="56">
        <v>8.6859999999999999</v>
      </c>
      <c r="P51" s="56">
        <v>15.506</v>
      </c>
      <c r="Q51" s="21">
        <v>43831</v>
      </c>
      <c r="R51" s="17" t="s">
        <v>128</v>
      </c>
      <c r="S51" s="17" t="s">
        <v>129</v>
      </c>
      <c r="T51" s="17" t="s">
        <v>551</v>
      </c>
    </row>
    <row r="52" spans="1:20" x14ac:dyDescent="0.25">
      <c r="A52" s="16" t="s">
        <v>56</v>
      </c>
      <c r="B52" s="17" t="s">
        <v>1082</v>
      </c>
      <c r="C52" s="17" t="s">
        <v>251</v>
      </c>
      <c r="D52" s="17" t="s">
        <v>120</v>
      </c>
      <c r="E52" s="24" t="s">
        <v>122</v>
      </c>
      <c r="F52" s="24" t="s">
        <v>123</v>
      </c>
      <c r="G52" s="17" t="s">
        <v>122</v>
      </c>
      <c r="H52" s="25" t="s">
        <v>252</v>
      </c>
      <c r="I52" s="25" t="s">
        <v>253</v>
      </c>
      <c r="J52" s="17" t="s">
        <v>765</v>
      </c>
      <c r="K52" s="17" t="s">
        <v>126</v>
      </c>
      <c r="L52" s="24" t="s">
        <v>127</v>
      </c>
      <c r="M52" s="26">
        <v>12</v>
      </c>
      <c r="N52" s="20">
        <f t="shared" si="0"/>
        <v>79.26400000000001</v>
      </c>
      <c r="O52" s="56">
        <v>26.978000000000002</v>
      </c>
      <c r="P52" s="56">
        <v>52.286000000000001</v>
      </c>
      <c r="Q52" s="21">
        <v>43831</v>
      </c>
      <c r="R52" s="17" t="s">
        <v>128</v>
      </c>
      <c r="S52" s="17" t="s">
        <v>129</v>
      </c>
      <c r="T52" s="17" t="s">
        <v>551</v>
      </c>
    </row>
    <row r="53" spans="1:20" x14ac:dyDescent="0.25">
      <c r="A53" s="16" t="s">
        <v>58</v>
      </c>
      <c r="B53" s="17" t="s">
        <v>1082</v>
      </c>
      <c r="C53" s="17" t="s">
        <v>248</v>
      </c>
      <c r="D53" s="17">
        <v>14</v>
      </c>
      <c r="E53" s="24" t="s">
        <v>122</v>
      </c>
      <c r="F53" s="24" t="s">
        <v>123</v>
      </c>
      <c r="G53" s="17" t="s">
        <v>122</v>
      </c>
      <c r="H53" s="25" t="s">
        <v>254</v>
      </c>
      <c r="I53" s="25" t="s">
        <v>255</v>
      </c>
      <c r="J53" s="17" t="s">
        <v>765</v>
      </c>
      <c r="K53" s="17" t="s">
        <v>126</v>
      </c>
      <c r="L53" s="24" t="s">
        <v>127</v>
      </c>
      <c r="M53" s="26">
        <v>25</v>
      </c>
      <c r="N53" s="20">
        <f t="shared" si="0"/>
        <v>67.162000000000006</v>
      </c>
      <c r="O53" s="56">
        <v>23.53</v>
      </c>
      <c r="P53" s="56">
        <v>43.631999999999998</v>
      </c>
      <c r="Q53" s="21">
        <v>43831</v>
      </c>
      <c r="R53" s="17" t="s">
        <v>128</v>
      </c>
      <c r="S53" s="17" t="s">
        <v>129</v>
      </c>
      <c r="T53" s="17" t="s">
        <v>551</v>
      </c>
    </row>
    <row r="54" spans="1:20" x14ac:dyDescent="0.25">
      <c r="A54" s="16" t="s">
        <v>256</v>
      </c>
      <c r="B54" s="17" t="s">
        <v>1082</v>
      </c>
      <c r="C54" s="17" t="s">
        <v>257</v>
      </c>
      <c r="D54" s="17" t="s">
        <v>120</v>
      </c>
      <c r="E54" s="24" t="s">
        <v>122</v>
      </c>
      <c r="F54" s="24" t="s">
        <v>123</v>
      </c>
      <c r="G54" s="17" t="s">
        <v>122</v>
      </c>
      <c r="H54" s="25" t="s">
        <v>258</v>
      </c>
      <c r="I54" s="25" t="s">
        <v>259</v>
      </c>
      <c r="J54" s="17" t="s">
        <v>765</v>
      </c>
      <c r="K54" s="17" t="s">
        <v>126</v>
      </c>
      <c r="L54" s="24" t="s">
        <v>127</v>
      </c>
      <c r="M54" s="26">
        <v>31</v>
      </c>
      <c r="N54" s="20">
        <f t="shared" si="0"/>
        <v>32.344000000000001</v>
      </c>
      <c r="O54" s="56">
        <v>11.391999999999999</v>
      </c>
      <c r="P54" s="56">
        <v>20.952000000000002</v>
      </c>
      <c r="Q54" s="21">
        <v>43831</v>
      </c>
      <c r="R54" s="17" t="s">
        <v>128</v>
      </c>
      <c r="S54" s="17" t="s">
        <v>129</v>
      </c>
      <c r="T54" s="17" t="s">
        <v>551</v>
      </c>
    </row>
    <row r="55" spans="1:20" x14ac:dyDescent="0.25">
      <c r="A55" s="16" t="s">
        <v>260</v>
      </c>
      <c r="B55" s="17" t="s">
        <v>1082</v>
      </c>
      <c r="C55" s="17" t="s">
        <v>133</v>
      </c>
      <c r="D55" s="17" t="s">
        <v>120</v>
      </c>
      <c r="E55" s="24" t="s">
        <v>122</v>
      </c>
      <c r="F55" s="24" t="s">
        <v>123</v>
      </c>
      <c r="G55" s="17" t="s">
        <v>122</v>
      </c>
      <c r="H55" s="25" t="s">
        <v>261</v>
      </c>
      <c r="I55" s="25" t="s">
        <v>262</v>
      </c>
      <c r="J55" s="17" t="s">
        <v>765</v>
      </c>
      <c r="K55" s="17" t="s">
        <v>126</v>
      </c>
      <c r="L55" s="24" t="s">
        <v>127</v>
      </c>
      <c r="M55" s="26">
        <v>40</v>
      </c>
      <c r="N55" s="20">
        <f t="shared" si="0"/>
        <v>163.678</v>
      </c>
      <c r="O55" s="56">
        <v>59.054000000000002</v>
      </c>
      <c r="P55" s="56">
        <v>104.624</v>
      </c>
      <c r="Q55" s="21">
        <v>43831</v>
      </c>
      <c r="R55" s="17" t="s">
        <v>128</v>
      </c>
      <c r="S55" s="17" t="s">
        <v>129</v>
      </c>
      <c r="T55" s="17" t="s">
        <v>551</v>
      </c>
    </row>
    <row r="56" spans="1:20" x14ac:dyDescent="0.25">
      <c r="A56" s="16" t="s">
        <v>263</v>
      </c>
      <c r="B56" s="17" t="s">
        <v>1082</v>
      </c>
      <c r="C56" s="17" t="s">
        <v>264</v>
      </c>
      <c r="D56" s="17" t="s">
        <v>120</v>
      </c>
      <c r="E56" s="24" t="s">
        <v>122</v>
      </c>
      <c r="F56" s="24" t="s">
        <v>123</v>
      </c>
      <c r="G56" s="17" t="s">
        <v>122</v>
      </c>
      <c r="H56" s="25" t="s">
        <v>265</v>
      </c>
      <c r="I56" s="25" t="s">
        <v>266</v>
      </c>
      <c r="J56" s="17" t="s">
        <v>765</v>
      </c>
      <c r="K56" s="17" t="s">
        <v>126</v>
      </c>
      <c r="L56" s="24" t="s">
        <v>127</v>
      </c>
      <c r="M56" s="26">
        <v>20</v>
      </c>
      <c r="N56" s="20">
        <f t="shared" si="0"/>
        <v>50</v>
      </c>
      <c r="O56" s="56">
        <v>17.684000000000001</v>
      </c>
      <c r="P56" s="56">
        <v>32.316000000000003</v>
      </c>
      <c r="Q56" s="21">
        <v>43831</v>
      </c>
      <c r="R56" s="17" t="s">
        <v>128</v>
      </c>
      <c r="S56" s="17" t="s">
        <v>129</v>
      </c>
      <c r="T56" s="17" t="s">
        <v>551</v>
      </c>
    </row>
    <row r="57" spans="1:20" x14ac:dyDescent="0.25">
      <c r="A57" s="16" t="s">
        <v>267</v>
      </c>
      <c r="B57" s="17" t="s">
        <v>1082</v>
      </c>
      <c r="C57" s="17" t="s">
        <v>268</v>
      </c>
      <c r="D57" s="17" t="s">
        <v>120</v>
      </c>
      <c r="E57" s="24" t="s">
        <v>122</v>
      </c>
      <c r="F57" s="24" t="s">
        <v>123</v>
      </c>
      <c r="G57" s="17" t="s">
        <v>122</v>
      </c>
      <c r="H57" s="25" t="s">
        <v>269</v>
      </c>
      <c r="I57" s="25" t="s">
        <v>270</v>
      </c>
      <c r="J57" s="17" t="s">
        <v>765</v>
      </c>
      <c r="K57" s="17" t="s">
        <v>126</v>
      </c>
      <c r="L57" s="24" t="s">
        <v>127</v>
      </c>
      <c r="M57" s="26">
        <v>15</v>
      </c>
      <c r="N57" s="20">
        <f t="shared" si="0"/>
        <v>38.762</v>
      </c>
      <c r="O57" s="56">
        <v>16.948</v>
      </c>
      <c r="P57" s="56">
        <v>21.814</v>
      </c>
      <c r="Q57" s="21">
        <v>43831</v>
      </c>
      <c r="R57" s="17" t="s">
        <v>128</v>
      </c>
      <c r="S57" s="17" t="s">
        <v>129</v>
      </c>
      <c r="T57" s="17" t="s">
        <v>551</v>
      </c>
    </row>
    <row r="58" spans="1:20" x14ac:dyDescent="0.25">
      <c r="A58" s="16" t="s">
        <v>271</v>
      </c>
      <c r="B58" s="17" t="s">
        <v>1082</v>
      </c>
      <c r="C58" s="17" t="s">
        <v>272</v>
      </c>
      <c r="D58" s="17" t="s">
        <v>120</v>
      </c>
      <c r="E58" s="24" t="s">
        <v>122</v>
      </c>
      <c r="F58" s="24" t="s">
        <v>123</v>
      </c>
      <c r="G58" s="17" t="s">
        <v>122</v>
      </c>
      <c r="H58" s="25" t="s">
        <v>273</v>
      </c>
      <c r="I58" s="25" t="s">
        <v>274</v>
      </c>
      <c r="J58" s="17" t="s">
        <v>765</v>
      </c>
      <c r="K58" s="17" t="s">
        <v>126</v>
      </c>
      <c r="L58" s="24" t="s">
        <v>127</v>
      </c>
      <c r="M58" s="26">
        <v>20</v>
      </c>
      <c r="N58" s="20">
        <f t="shared" si="0"/>
        <v>54.8</v>
      </c>
      <c r="O58" s="56">
        <v>19.826000000000001</v>
      </c>
      <c r="P58" s="56">
        <v>34.973999999999997</v>
      </c>
      <c r="Q58" s="21">
        <v>43831</v>
      </c>
      <c r="R58" s="17" t="s">
        <v>128</v>
      </c>
      <c r="S58" s="17" t="s">
        <v>129</v>
      </c>
      <c r="T58" s="17" t="s">
        <v>551</v>
      </c>
    </row>
    <row r="59" spans="1:20" x14ac:dyDescent="0.25">
      <c r="A59" s="16" t="s">
        <v>275</v>
      </c>
      <c r="B59" s="17" t="s">
        <v>1082</v>
      </c>
      <c r="C59" s="17" t="s">
        <v>276</v>
      </c>
      <c r="D59" s="17" t="s">
        <v>120</v>
      </c>
      <c r="E59" s="24" t="s">
        <v>122</v>
      </c>
      <c r="F59" s="24" t="s">
        <v>123</v>
      </c>
      <c r="G59" s="17" t="s">
        <v>122</v>
      </c>
      <c r="H59" s="25" t="s">
        <v>277</v>
      </c>
      <c r="I59" s="25" t="s">
        <v>278</v>
      </c>
      <c r="J59" s="17" t="s">
        <v>765</v>
      </c>
      <c r="K59" s="17" t="s">
        <v>126</v>
      </c>
      <c r="L59" s="24" t="s">
        <v>127</v>
      </c>
      <c r="M59" s="26">
        <v>21</v>
      </c>
      <c r="N59" s="20">
        <f t="shared" si="0"/>
        <v>31.268000000000001</v>
      </c>
      <c r="O59" s="56">
        <v>11.512</v>
      </c>
      <c r="P59" s="56">
        <v>19.756</v>
      </c>
      <c r="Q59" s="21">
        <v>43831</v>
      </c>
      <c r="R59" s="17" t="s">
        <v>128</v>
      </c>
      <c r="S59" s="17" t="s">
        <v>129</v>
      </c>
      <c r="T59" s="17" t="s">
        <v>551</v>
      </c>
    </row>
    <row r="60" spans="1:20" x14ac:dyDescent="0.25">
      <c r="A60" s="16" t="s">
        <v>279</v>
      </c>
      <c r="B60" s="17" t="s">
        <v>1082</v>
      </c>
      <c r="C60" s="17" t="s">
        <v>211</v>
      </c>
      <c r="D60" s="17" t="s">
        <v>120</v>
      </c>
      <c r="E60" s="24" t="s">
        <v>122</v>
      </c>
      <c r="F60" s="24" t="s">
        <v>123</v>
      </c>
      <c r="G60" s="17" t="s">
        <v>122</v>
      </c>
      <c r="H60" s="25" t="s">
        <v>280</v>
      </c>
      <c r="I60" s="25" t="s">
        <v>281</v>
      </c>
      <c r="J60" s="17" t="s">
        <v>765</v>
      </c>
      <c r="K60" s="17" t="s">
        <v>126</v>
      </c>
      <c r="L60" s="24" t="s">
        <v>127</v>
      </c>
      <c r="M60" s="26">
        <v>10</v>
      </c>
      <c r="N60" s="20">
        <f t="shared" si="0"/>
        <v>28.856000000000002</v>
      </c>
      <c r="O60" s="56">
        <v>11.672000000000001</v>
      </c>
      <c r="P60" s="56">
        <v>17.184000000000001</v>
      </c>
      <c r="Q60" s="21">
        <v>43831</v>
      </c>
      <c r="R60" s="17" t="s">
        <v>128</v>
      </c>
      <c r="S60" s="17" t="s">
        <v>129</v>
      </c>
      <c r="T60" s="17" t="s">
        <v>551</v>
      </c>
    </row>
    <row r="61" spans="1:20" x14ac:dyDescent="0.25">
      <c r="A61" s="16" t="s">
        <v>282</v>
      </c>
      <c r="B61" s="17" t="s">
        <v>1082</v>
      </c>
      <c r="C61" s="17" t="s">
        <v>283</v>
      </c>
      <c r="D61" s="17" t="s">
        <v>120</v>
      </c>
      <c r="E61" s="24" t="s">
        <v>122</v>
      </c>
      <c r="F61" s="24" t="s">
        <v>123</v>
      </c>
      <c r="G61" s="17" t="s">
        <v>122</v>
      </c>
      <c r="H61" s="25" t="s">
        <v>284</v>
      </c>
      <c r="I61" s="25" t="s">
        <v>285</v>
      </c>
      <c r="J61" s="17" t="s">
        <v>765</v>
      </c>
      <c r="K61" s="17" t="s">
        <v>126</v>
      </c>
      <c r="L61" s="24" t="s">
        <v>127</v>
      </c>
      <c r="M61" s="26">
        <v>12</v>
      </c>
      <c r="N61" s="20">
        <f t="shared" si="0"/>
        <v>21.923999999999999</v>
      </c>
      <c r="O61" s="56">
        <v>8.8119999999999994</v>
      </c>
      <c r="P61" s="56">
        <v>13.112</v>
      </c>
      <c r="Q61" s="21">
        <v>43831</v>
      </c>
      <c r="R61" s="17" t="s">
        <v>128</v>
      </c>
      <c r="S61" s="17" t="s">
        <v>129</v>
      </c>
      <c r="T61" s="17" t="s">
        <v>551</v>
      </c>
    </row>
    <row r="62" spans="1:20" x14ac:dyDescent="0.25">
      <c r="A62" s="16" t="s">
        <v>286</v>
      </c>
      <c r="B62" s="17" t="s">
        <v>1082</v>
      </c>
      <c r="C62" s="17" t="s">
        <v>283</v>
      </c>
      <c r="D62" s="17" t="s">
        <v>120</v>
      </c>
      <c r="E62" s="24" t="s">
        <v>122</v>
      </c>
      <c r="F62" s="24" t="s">
        <v>123</v>
      </c>
      <c r="G62" s="17" t="s">
        <v>122</v>
      </c>
      <c r="H62" s="25" t="s">
        <v>287</v>
      </c>
      <c r="I62" s="25" t="s">
        <v>288</v>
      </c>
      <c r="J62" s="17" t="s">
        <v>765</v>
      </c>
      <c r="K62" s="17" t="s">
        <v>126</v>
      </c>
      <c r="L62" s="24" t="s">
        <v>127</v>
      </c>
      <c r="M62" s="26">
        <v>4</v>
      </c>
      <c r="N62" s="20">
        <f t="shared" si="0"/>
        <v>24.692</v>
      </c>
      <c r="O62" s="56">
        <v>9.8819999999999997</v>
      </c>
      <c r="P62" s="56">
        <v>14.81</v>
      </c>
      <c r="Q62" s="21">
        <v>43831</v>
      </c>
      <c r="R62" s="17" t="s">
        <v>128</v>
      </c>
      <c r="S62" s="17" t="s">
        <v>129</v>
      </c>
      <c r="T62" s="17" t="s">
        <v>551</v>
      </c>
    </row>
    <row r="63" spans="1:20" x14ac:dyDescent="0.25">
      <c r="A63" s="16" t="s">
        <v>289</v>
      </c>
      <c r="B63" s="17" t="s">
        <v>1082</v>
      </c>
      <c r="C63" s="17" t="s">
        <v>120</v>
      </c>
      <c r="D63" s="17" t="s">
        <v>120</v>
      </c>
      <c r="E63" s="17" t="s">
        <v>290</v>
      </c>
      <c r="F63" s="24" t="s">
        <v>291</v>
      </c>
      <c r="G63" s="17" t="s">
        <v>122</v>
      </c>
      <c r="H63" s="25" t="s">
        <v>292</v>
      </c>
      <c r="I63" s="25" t="s">
        <v>293</v>
      </c>
      <c r="J63" s="17" t="s">
        <v>765</v>
      </c>
      <c r="K63" s="17" t="s">
        <v>126</v>
      </c>
      <c r="L63" s="24" t="s">
        <v>127</v>
      </c>
      <c r="M63" s="26">
        <v>3</v>
      </c>
      <c r="N63" s="20">
        <f t="shared" si="0"/>
        <v>17.63</v>
      </c>
      <c r="O63" s="56">
        <v>5.9720000000000004</v>
      </c>
      <c r="P63" s="56">
        <v>11.657999999999999</v>
      </c>
      <c r="Q63" s="21">
        <v>43831</v>
      </c>
      <c r="R63" s="17" t="s">
        <v>128</v>
      </c>
      <c r="S63" s="17" t="s">
        <v>129</v>
      </c>
      <c r="T63" s="17" t="s">
        <v>551</v>
      </c>
    </row>
    <row r="64" spans="1:20" x14ac:dyDescent="0.25">
      <c r="A64" s="16" t="s">
        <v>294</v>
      </c>
      <c r="B64" s="17" t="s">
        <v>1082</v>
      </c>
      <c r="C64" s="17" t="s">
        <v>120</v>
      </c>
      <c r="D64" s="17" t="s">
        <v>120</v>
      </c>
      <c r="E64" s="17" t="s">
        <v>295</v>
      </c>
      <c r="F64" s="24" t="s">
        <v>296</v>
      </c>
      <c r="G64" s="17" t="s">
        <v>122</v>
      </c>
      <c r="H64" s="25" t="s">
        <v>297</v>
      </c>
      <c r="I64" s="25" t="s">
        <v>298</v>
      </c>
      <c r="J64" s="17" t="s">
        <v>765</v>
      </c>
      <c r="K64" s="17" t="s">
        <v>126</v>
      </c>
      <c r="L64" s="24" t="s">
        <v>127</v>
      </c>
      <c r="M64" s="26">
        <v>3</v>
      </c>
      <c r="N64" s="20">
        <f t="shared" si="0"/>
        <v>8.9420000000000002</v>
      </c>
      <c r="O64" s="56">
        <v>3.11</v>
      </c>
      <c r="P64" s="56">
        <v>5.8319999999999999</v>
      </c>
      <c r="Q64" s="21">
        <v>43831</v>
      </c>
      <c r="R64" s="17" t="s">
        <v>128</v>
      </c>
      <c r="S64" s="17" t="s">
        <v>129</v>
      </c>
      <c r="T64" s="17" t="s">
        <v>551</v>
      </c>
    </row>
    <row r="65" spans="1:20" x14ac:dyDescent="0.25">
      <c r="A65" s="16" t="s">
        <v>299</v>
      </c>
      <c r="B65" s="17" t="s">
        <v>1082</v>
      </c>
      <c r="C65" s="17" t="s">
        <v>300</v>
      </c>
      <c r="D65" s="17" t="s">
        <v>120</v>
      </c>
      <c r="E65" s="24" t="s">
        <v>122</v>
      </c>
      <c r="F65" s="24" t="s">
        <v>123</v>
      </c>
      <c r="G65" s="17" t="s">
        <v>122</v>
      </c>
      <c r="H65" s="25" t="s">
        <v>301</v>
      </c>
      <c r="I65" s="25" t="s">
        <v>302</v>
      </c>
      <c r="J65" s="17" t="s">
        <v>765</v>
      </c>
      <c r="K65" s="17" t="s">
        <v>126</v>
      </c>
      <c r="L65" s="24" t="s">
        <v>127</v>
      </c>
      <c r="M65" s="26">
        <v>12</v>
      </c>
      <c r="N65" s="20">
        <f t="shared" si="0"/>
        <v>24.11</v>
      </c>
      <c r="O65" s="56">
        <v>10.948</v>
      </c>
      <c r="P65" s="56">
        <v>13.162000000000001</v>
      </c>
      <c r="Q65" s="21">
        <v>43831</v>
      </c>
      <c r="R65" s="17" t="s">
        <v>128</v>
      </c>
      <c r="S65" s="17" t="s">
        <v>129</v>
      </c>
      <c r="T65" s="17" t="s">
        <v>551</v>
      </c>
    </row>
    <row r="66" spans="1:20" x14ac:dyDescent="0.25">
      <c r="A66" s="16" t="s">
        <v>303</v>
      </c>
      <c r="B66" s="17" t="s">
        <v>304</v>
      </c>
      <c r="C66" s="17" t="s">
        <v>177</v>
      </c>
      <c r="D66" s="17" t="s">
        <v>120</v>
      </c>
      <c r="E66" s="24" t="s">
        <v>122</v>
      </c>
      <c r="F66" s="24" t="s">
        <v>123</v>
      </c>
      <c r="G66" s="17" t="s">
        <v>122</v>
      </c>
      <c r="H66" s="25" t="s">
        <v>305</v>
      </c>
      <c r="I66" s="25" t="s">
        <v>306</v>
      </c>
      <c r="J66" s="17" t="s">
        <v>765</v>
      </c>
      <c r="K66" s="17" t="s">
        <v>126</v>
      </c>
      <c r="L66" s="24" t="s">
        <v>127</v>
      </c>
      <c r="M66" s="26">
        <v>12</v>
      </c>
      <c r="N66" s="20">
        <f t="shared" si="0"/>
        <v>28.646000000000001</v>
      </c>
      <c r="O66" s="56">
        <v>10.532</v>
      </c>
      <c r="P66" s="56">
        <v>18.114000000000001</v>
      </c>
      <c r="Q66" s="21">
        <v>43831</v>
      </c>
      <c r="R66" s="17" t="s">
        <v>128</v>
      </c>
      <c r="S66" s="17" t="s">
        <v>129</v>
      </c>
      <c r="T66" s="17" t="s">
        <v>551</v>
      </c>
    </row>
    <row r="67" spans="1:20" x14ac:dyDescent="0.25">
      <c r="A67" s="16" t="s">
        <v>307</v>
      </c>
      <c r="B67" s="17" t="s">
        <v>1082</v>
      </c>
      <c r="C67" s="17" t="s">
        <v>308</v>
      </c>
      <c r="D67" s="17" t="s">
        <v>120</v>
      </c>
      <c r="E67" s="24" t="s">
        <v>122</v>
      </c>
      <c r="F67" s="24" t="s">
        <v>123</v>
      </c>
      <c r="G67" s="17" t="s">
        <v>122</v>
      </c>
      <c r="H67" s="25" t="s">
        <v>309</v>
      </c>
      <c r="I67" s="25" t="s">
        <v>310</v>
      </c>
      <c r="J67" s="17" t="s">
        <v>765</v>
      </c>
      <c r="K67" s="17" t="s">
        <v>126</v>
      </c>
      <c r="L67" s="24" t="s">
        <v>127</v>
      </c>
      <c r="M67" s="26">
        <v>10</v>
      </c>
      <c r="N67" s="20">
        <f t="shared" si="0"/>
        <v>74.540000000000006</v>
      </c>
      <c r="O67" s="56">
        <v>26.742000000000001</v>
      </c>
      <c r="P67" s="56">
        <v>47.798000000000002</v>
      </c>
      <c r="Q67" s="21">
        <v>43831</v>
      </c>
      <c r="R67" s="17" t="s">
        <v>128</v>
      </c>
      <c r="S67" s="17" t="s">
        <v>129</v>
      </c>
      <c r="T67" s="17" t="s">
        <v>551</v>
      </c>
    </row>
    <row r="68" spans="1:20" x14ac:dyDescent="0.25">
      <c r="A68" s="16" t="s">
        <v>311</v>
      </c>
      <c r="B68" s="17" t="s">
        <v>1082</v>
      </c>
      <c r="C68" s="17" t="s">
        <v>312</v>
      </c>
      <c r="D68" s="17" t="s">
        <v>120</v>
      </c>
      <c r="E68" s="24" t="s">
        <v>122</v>
      </c>
      <c r="F68" s="24" t="s">
        <v>123</v>
      </c>
      <c r="G68" s="17" t="s">
        <v>122</v>
      </c>
      <c r="H68" s="25" t="s">
        <v>313</v>
      </c>
      <c r="I68" s="25" t="s">
        <v>314</v>
      </c>
      <c r="J68" s="17" t="s">
        <v>765</v>
      </c>
      <c r="K68" s="17" t="s">
        <v>126</v>
      </c>
      <c r="L68" s="24" t="s">
        <v>127</v>
      </c>
      <c r="M68" s="26">
        <v>25</v>
      </c>
      <c r="N68" s="20">
        <f t="shared" si="0"/>
        <v>89.238</v>
      </c>
      <c r="O68" s="56">
        <v>34.588000000000001</v>
      </c>
      <c r="P68" s="56">
        <v>54.65</v>
      </c>
      <c r="Q68" s="21">
        <v>43831</v>
      </c>
      <c r="R68" s="17" t="s">
        <v>128</v>
      </c>
      <c r="S68" s="17" t="s">
        <v>129</v>
      </c>
      <c r="T68" s="17" t="s">
        <v>551</v>
      </c>
    </row>
    <row r="69" spans="1:20" x14ac:dyDescent="0.25">
      <c r="A69" s="16" t="s">
        <v>315</v>
      </c>
      <c r="B69" s="17" t="s">
        <v>1082</v>
      </c>
      <c r="C69" s="17" t="s">
        <v>121</v>
      </c>
      <c r="D69" s="17" t="s">
        <v>120</v>
      </c>
      <c r="E69" s="24" t="s">
        <v>122</v>
      </c>
      <c r="F69" s="24" t="s">
        <v>123</v>
      </c>
      <c r="G69" s="17" t="s">
        <v>122</v>
      </c>
      <c r="H69" s="25" t="s">
        <v>316</v>
      </c>
      <c r="I69" s="25" t="s">
        <v>317</v>
      </c>
      <c r="J69" s="17" t="s">
        <v>765</v>
      </c>
      <c r="K69" s="17" t="s">
        <v>126</v>
      </c>
      <c r="L69" s="24" t="s">
        <v>127</v>
      </c>
      <c r="M69" s="26">
        <v>22</v>
      </c>
      <c r="N69" s="20">
        <f t="shared" si="0"/>
        <v>13.675999999999998</v>
      </c>
      <c r="O69" s="56">
        <v>4.54</v>
      </c>
      <c r="P69" s="56">
        <v>9.1359999999999992</v>
      </c>
      <c r="Q69" s="21">
        <v>43831</v>
      </c>
      <c r="R69" s="17" t="s">
        <v>128</v>
      </c>
      <c r="S69" s="17" t="s">
        <v>129</v>
      </c>
      <c r="T69" s="17" t="s">
        <v>551</v>
      </c>
    </row>
    <row r="70" spans="1:20" x14ac:dyDescent="0.25">
      <c r="A70" s="16" t="s">
        <v>318</v>
      </c>
      <c r="B70" s="17" t="s">
        <v>1082</v>
      </c>
      <c r="C70" s="17" t="s">
        <v>319</v>
      </c>
      <c r="D70" s="17" t="s">
        <v>120</v>
      </c>
      <c r="E70" s="24" t="s">
        <v>122</v>
      </c>
      <c r="F70" s="24" t="s">
        <v>123</v>
      </c>
      <c r="G70" s="17" t="s">
        <v>122</v>
      </c>
      <c r="H70" s="25" t="s">
        <v>320</v>
      </c>
      <c r="I70" s="25" t="s">
        <v>321</v>
      </c>
      <c r="J70" s="17" t="s">
        <v>765</v>
      </c>
      <c r="K70" s="17" t="s">
        <v>126</v>
      </c>
      <c r="L70" s="24" t="s">
        <v>127</v>
      </c>
      <c r="M70" s="26">
        <v>12</v>
      </c>
      <c r="N70" s="20">
        <f t="shared" si="0"/>
        <v>23.832000000000001</v>
      </c>
      <c r="O70" s="56">
        <v>8.5739999999999998</v>
      </c>
      <c r="P70" s="56">
        <v>15.257999999999999</v>
      </c>
      <c r="Q70" s="21">
        <v>43831</v>
      </c>
      <c r="R70" s="17" t="s">
        <v>128</v>
      </c>
      <c r="S70" s="17" t="s">
        <v>129</v>
      </c>
      <c r="T70" s="17" t="s">
        <v>551</v>
      </c>
    </row>
    <row r="71" spans="1:20" x14ac:dyDescent="0.25">
      <c r="A71" s="16" t="s">
        <v>322</v>
      </c>
      <c r="B71" s="17" t="s">
        <v>1082</v>
      </c>
      <c r="C71" s="17" t="s">
        <v>323</v>
      </c>
      <c r="D71" s="17" t="s">
        <v>120</v>
      </c>
      <c r="E71" s="24" t="s">
        <v>122</v>
      </c>
      <c r="F71" s="24" t="s">
        <v>123</v>
      </c>
      <c r="G71" s="17" t="s">
        <v>122</v>
      </c>
      <c r="H71" s="25" t="s">
        <v>324</v>
      </c>
      <c r="I71" s="25" t="s">
        <v>325</v>
      </c>
      <c r="J71" s="17" t="s">
        <v>765</v>
      </c>
      <c r="K71" s="17" t="s">
        <v>126</v>
      </c>
      <c r="L71" s="24" t="s">
        <v>127</v>
      </c>
      <c r="M71" s="26">
        <v>40</v>
      </c>
      <c r="N71" s="20">
        <f t="shared" si="0"/>
        <v>131.928</v>
      </c>
      <c r="O71" s="56">
        <v>61.94</v>
      </c>
      <c r="P71" s="56">
        <v>69.988</v>
      </c>
      <c r="Q71" s="21">
        <v>43831</v>
      </c>
      <c r="R71" s="17" t="s">
        <v>128</v>
      </c>
      <c r="S71" s="17" t="s">
        <v>129</v>
      </c>
      <c r="T71" s="17" t="s">
        <v>551</v>
      </c>
    </row>
    <row r="72" spans="1:20" x14ac:dyDescent="0.25">
      <c r="A72" s="16" t="s">
        <v>326</v>
      </c>
      <c r="B72" s="17" t="s">
        <v>1082</v>
      </c>
      <c r="C72" s="17" t="s">
        <v>327</v>
      </c>
      <c r="D72" s="17" t="s">
        <v>120</v>
      </c>
      <c r="E72" s="24" t="s">
        <v>122</v>
      </c>
      <c r="F72" s="24" t="s">
        <v>123</v>
      </c>
      <c r="G72" s="17" t="s">
        <v>122</v>
      </c>
      <c r="H72" s="25" t="s">
        <v>328</v>
      </c>
      <c r="I72" s="25" t="s">
        <v>329</v>
      </c>
      <c r="J72" s="17" t="s">
        <v>765</v>
      </c>
      <c r="K72" s="17" t="s">
        <v>126</v>
      </c>
      <c r="L72" s="24" t="s">
        <v>127</v>
      </c>
      <c r="M72" s="26">
        <v>13</v>
      </c>
      <c r="N72" s="20">
        <f t="shared" si="0"/>
        <v>30.896000000000001</v>
      </c>
      <c r="O72" s="56">
        <v>11.311999999999999</v>
      </c>
      <c r="P72" s="56">
        <v>19.584</v>
      </c>
      <c r="Q72" s="21">
        <v>43831</v>
      </c>
      <c r="R72" s="17" t="s">
        <v>128</v>
      </c>
      <c r="S72" s="17" t="s">
        <v>129</v>
      </c>
      <c r="T72" s="17" t="s">
        <v>551</v>
      </c>
    </row>
    <row r="73" spans="1:20" x14ac:dyDescent="0.25">
      <c r="A73" s="16" t="s">
        <v>330</v>
      </c>
      <c r="B73" s="17" t="s">
        <v>1082</v>
      </c>
      <c r="C73" s="17" t="s">
        <v>245</v>
      </c>
      <c r="D73" s="17" t="s">
        <v>120</v>
      </c>
      <c r="E73" s="24" t="s">
        <v>122</v>
      </c>
      <c r="F73" s="24" t="s">
        <v>123</v>
      </c>
      <c r="G73" s="17" t="s">
        <v>122</v>
      </c>
      <c r="H73" s="25" t="s">
        <v>331</v>
      </c>
      <c r="I73" s="25" t="s">
        <v>332</v>
      </c>
      <c r="J73" s="17" t="s">
        <v>765</v>
      </c>
      <c r="K73" s="17" t="s">
        <v>126</v>
      </c>
      <c r="L73" s="24" t="s">
        <v>127</v>
      </c>
      <c r="M73" s="26">
        <v>10</v>
      </c>
      <c r="N73" s="20">
        <f t="shared" ref="N73:N132" si="1">O73+P73</f>
        <v>36.316000000000003</v>
      </c>
      <c r="O73" s="56">
        <v>17.34</v>
      </c>
      <c r="P73" s="56">
        <v>18.975999999999999</v>
      </c>
      <c r="Q73" s="21">
        <v>43831</v>
      </c>
      <c r="R73" s="17" t="s">
        <v>128</v>
      </c>
      <c r="S73" s="17" t="s">
        <v>129</v>
      </c>
      <c r="T73" s="17" t="s">
        <v>551</v>
      </c>
    </row>
    <row r="74" spans="1:20" x14ac:dyDescent="0.25">
      <c r="A74" s="16" t="s">
        <v>333</v>
      </c>
      <c r="B74" s="17" t="s">
        <v>1082</v>
      </c>
      <c r="C74" s="17" t="s">
        <v>245</v>
      </c>
      <c r="D74" s="17" t="s">
        <v>120</v>
      </c>
      <c r="E74" s="24" t="s">
        <v>122</v>
      </c>
      <c r="F74" s="24" t="s">
        <v>123</v>
      </c>
      <c r="G74" s="17" t="s">
        <v>122</v>
      </c>
      <c r="H74" s="25" t="s">
        <v>334</v>
      </c>
      <c r="I74" s="25" t="s">
        <v>335</v>
      </c>
      <c r="J74" s="17" t="s">
        <v>765</v>
      </c>
      <c r="K74" s="17" t="s">
        <v>126</v>
      </c>
      <c r="L74" s="24" t="s">
        <v>127</v>
      </c>
      <c r="M74" s="26">
        <v>10</v>
      </c>
      <c r="N74" s="20">
        <f t="shared" si="1"/>
        <v>12.756</v>
      </c>
      <c r="O74" s="56">
        <v>4.3499999999999996</v>
      </c>
      <c r="P74" s="56">
        <v>8.4060000000000006</v>
      </c>
      <c r="Q74" s="21">
        <v>43831</v>
      </c>
      <c r="R74" s="17" t="s">
        <v>128</v>
      </c>
      <c r="S74" s="17" t="s">
        <v>129</v>
      </c>
      <c r="T74" s="17" t="s">
        <v>551</v>
      </c>
    </row>
    <row r="75" spans="1:20" x14ac:dyDescent="0.25">
      <c r="A75" s="16" t="s">
        <v>336</v>
      </c>
      <c r="B75" s="17" t="s">
        <v>1082</v>
      </c>
      <c r="C75" s="17" t="s">
        <v>337</v>
      </c>
      <c r="D75" s="17" t="s">
        <v>120</v>
      </c>
      <c r="E75" s="24" t="s">
        <v>122</v>
      </c>
      <c r="F75" s="24" t="s">
        <v>123</v>
      </c>
      <c r="G75" s="17" t="s">
        <v>122</v>
      </c>
      <c r="H75" s="25" t="s">
        <v>338</v>
      </c>
      <c r="I75" s="25" t="s">
        <v>339</v>
      </c>
      <c r="J75" s="17" t="s">
        <v>765</v>
      </c>
      <c r="K75" s="17" t="s">
        <v>126</v>
      </c>
      <c r="L75" s="24" t="s">
        <v>127</v>
      </c>
      <c r="M75" s="26">
        <v>40</v>
      </c>
      <c r="N75" s="20">
        <f t="shared" si="1"/>
        <v>80.426000000000002</v>
      </c>
      <c r="O75" s="56">
        <v>28.547999999999998</v>
      </c>
      <c r="P75" s="56">
        <v>51.878</v>
      </c>
      <c r="Q75" s="21">
        <v>43831</v>
      </c>
      <c r="R75" s="17" t="s">
        <v>128</v>
      </c>
      <c r="S75" s="17" t="s">
        <v>129</v>
      </c>
      <c r="T75" s="17" t="s">
        <v>551</v>
      </c>
    </row>
    <row r="76" spans="1:20" x14ac:dyDescent="0.25">
      <c r="A76" s="16" t="s">
        <v>340</v>
      </c>
      <c r="B76" s="17" t="s">
        <v>1082</v>
      </c>
      <c r="C76" s="17" t="s">
        <v>234</v>
      </c>
      <c r="D76" s="17" t="s">
        <v>120</v>
      </c>
      <c r="E76" s="24" t="s">
        <v>122</v>
      </c>
      <c r="F76" s="24" t="s">
        <v>123</v>
      </c>
      <c r="G76" s="17" t="s">
        <v>122</v>
      </c>
      <c r="H76" s="25" t="s">
        <v>341</v>
      </c>
      <c r="I76" s="25" t="s">
        <v>342</v>
      </c>
      <c r="J76" s="17" t="s">
        <v>765</v>
      </c>
      <c r="K76" s="17" t="s">
        <v>126</v>
      </c>
      <c r="L76" s="24" t="s">
        <v>127</v>
      </c>
      <c r="M76" s="26">
        <v>10</v>
      </c>
      <c r="N76" s="20">
        <f t="shared" si="1"/>
        <v>21.628</v>
      </c>
      <c r="O76" s="56">
        <v>7.83</v>
      </c>
      <c r="P76" s="56">
        <v>13.798</v>
      </c>
      <c r="Q76" s="21">
        <v>43831</v>
      </c>
      <c r="R76" s="17" t="s">
        <v>128</v>
      </c>
      <c r="S76" s="17" t="s">
        <v>129</v>
      </c>
      <c r="T76" s="17" t="s">
        <v>551</v>
      </c>
    </row>
    <row r="77" spans="1:20" x14ac:dyDescent="0.25">
      <c r="A77" s="16" t="s">
        <v>343</v>
      </c>
      <c r="B77" s="17" t="s">
        <v>1082</v>
      </c>
      <c r="C77" s="17" t="s">
        <v>344</v>
      </c>
      <c r="D77" s="17" t="s">
        <v>120</v>
      </c>
      <c r="E77" s="24" t="s">
        <v>122</v>
      </c>
      <c r="F77" s="24" t="s">
        <v>123</v>
      </c>
      <c r="G77" s="17" t="s">
        <v>122</v>
      </c>
      <c r="H77" s="25" t="s">
        <v>345</v>
      </c>
      <c r="I77" s="25" t="s">
        <v>346</v>
      </c>
      <c r="J77" s="17" t="s">
        <v>765</v>
      </c>
      <c r="K77" s="17" t="s">
        <v>126</v>
      </c>
      <c r="L77" s="24" t="s">
        <v>127</v>
      </c>
      <c r="M77" s="26">
        <v>21</v>
      </c>
      <c r="N77" s="20">
        <f t="shared" si="1"/>
        <v>52.764000000000003</v>
      </c>
      <c r="O77" s="56">
        <v>20.92</v>
      </c>
      <c r="P77" s="56">
        <v>31.844000000000001</v>
      </c>
      <c r="Q77" s="21">
        <v>43831</v>
      </c>
      <c r="R77" s="17" t="s">
        <v>128</v>
      </c>
      <c r="S77" s="17" t="s">
        <v>129</v>
      </c>
      <c r="T77" s="17" t="s">
        <v>551</v>
      </c>
    </row>
    <row r="78" spans="1:20" x14ac:dyDescent="0.25">
      <c r="A78" s="16" t="s">
        <v>347</v>
      </c>
      <c r="B78" s="17" t="s">
        <v>1082</v>
      </c>
      <c r="C78" s="17" t="s">
        <v>348</v>
      </c>
      <c r="D78" s="17" t="s">
        <v>120</v>
      </c>
      <c r="E78" s="24" t="s">
        <v>122</v>
      </c>
      <c r="F78" s="24" t="s">
        <v>123</v>
      </c>
      <c r="G78" s="17" t="s">
        <v>122</v>
      </c>
      <c r="H78" s="25" t="s">
        <v>349</v>
      </c>
      <c r="I78" s="25" t="s">
        <v>350</v>
      </c>
      <c r="J78" s="17" t="s">
        <v>765</v>
      </c>
      <c r="K78" s="17" t="s">
        <v>126</v>
      </c>
      <c r="L78" s="24" t="s">
        <v>127</v>
      </c>
      <c r="M78" s="26">
        <v>15</v>
      </c>
      <c r="N78" s="20">
        <f t="shared" si="1"/>
        <v>50.781999999999996</v>
      </c>
      <c r="O78" s="56">
        <v>19.02</v>
      </c>
      <c r="P78" s="56">
        <v>31.762</v>
      </c>
      <c r="Q78" s="21">
        <v>43831</v>
      </c>
      <c r="R78" s="17" t="s">
        <v>128</v>
      </c>
      <c r="S78" s="17" t="s">
        <v>129</v>
      </c>
      <c r="T78" s="17" t="s">
        <v>551</v>
      </c>
    </row>
    <row r="79" spans="1:20" x14ac:dyDescent="0.25">
      <c r="A79" s="16" t="s">
        <v>351</v>
      </c>
      <c r="B79" s="17" t="s">
        <v>1082</v>
      </c>
      <c r="C79" s="17" t="s">
        <v>323</v>
      </c>
      <c r="D79" s="17" t="s">
        <v>120</v>
      </c>
      <c r="E79" s="24" t="s">
        <v>122</v>
      </c>
      <c r="F79" s="24" t="s">
        <v>123</v>
      </c>
      <c r="G79" s="17" t="s">
        <v>122</v>
      </c>
      <c r="H79" s="25" t="s">
        <v>352</v>
      </c>
      <c r="I79" s="25" t="s">
        <v>353</v>
      </c>
      <c r="J79" s="17" t="s">
        <v>765</v>
      </c>
      <c r="K79" s="17" t="s">
        <v>126</v>
      </c>
      <c r="L79" s="24" t="s">
        <v>127</v>
      </c>
      <c r="M79" s="26">
        <v>25</v>
      </c>
      <c r="N79" s="20">
        <f t="shared" si="1"/>
        <v>64.597999999999999</v>
      </c>
      <c r="O79" s="56">
        <v>23.431999999999999</v>
      </c>
      <c r="P79" s="56">
        <v>41.165999999999997</v>
      </c>
      <c r="Q79" s="21">
        <v>43831</v>
      </c>
      <c r="R79" s="17" t="s">
        <v>128</v>
      </c>
      <c r="S79" s="17" t="s">
        <v>129</v>
      </c>
      <c r="T79" s="17" t="s">
        <v>551</v>
      </c>
    </row>
    <row r="80" spans="1:20" x14ac:dyDescent="0.25">
      <c r="A80" s="16" t="s">
        <v>354</v>
      </c>
      <c r="B80" s="17" t="s">
        <v>1082</v>
      </c>
      <c r="C80" s="17" t="s">
        <v>355</v>
      </c>
      <c r="D80" s="17" t="s">
        <v>120</v>
      </c>
      <c r="E80" s="24" t="s">
        <v>122</v>
      </c>
      <c r="F80" s="24" t="s">
        <v>123</v>
      </c>
      <c r="G80" s="17" t="s">
        <v>122</v>
      </c>
      <c r="H80" s="25" t="s">
        <v>356</v>
      </c>
      <c r="I80" s="25" t="s">
        <v>357</v>
      </c>
      <c r="J80" s="17" t="s">
        <v>765</v>
      </c>
      <c r="K80" s="17" t="s">
        <v>126</v>
      </c>
      <c r="L80" s="24" t="s">
        <v>127</v>
      </c>
      <c r="M80" s="26">
        <v>15</v>
      </c>
      <c r="N80" s="20">
        <f t="shared" si="1"/>
        <v>78.34</v>
      </c>
      <c r="O80" s="56">
        <v>31.545999999999999</v>
      </c>
      <c r="P80" s="56">
        <v>46.793999999999997</v>
      </c>
      <c r="Q80" s="21">
        <v>43831</v>
      </c>
      <c r="R80" s="17" t="s">
        <v>128</v>
      </c>
      <c r="S80" s="17" t="s">
        <v>129</v>
      </c>
      <c r="T80" s="17" t="s">
        <v>551</v>
      </c>
    </row>
    <row r="81" spans="1:20" x14ac:dyDescent="0.25">
      <c r="A81" s="16" t="s">
        <v>358</v>
      </c>
      <c r="B81" s="17" t="s">
        <v>1082</v>
      </c>
      <c r="C81" s="17" t="s">
        <v>355</v>
      </c>
      <c r="D81" s="17" t="s">
        <v>120</v>
      </c>
      <c r="E81" s="24" t="s">
        <v>122</v>
      </c>
      <c r="F81" s="24" t="s">
        <v>123</v>
      </c>
      <c r="G81" s="17" t="s">
        <v>122</v>
      </c>
      <c r="H81" s="25" t="s">
        <v>359</v>
      </c>
      <c r="I81" s="25" t="s">
        <v>360</v>
      </c>
      <c r="J81" s="17" t="s">
        <v>765</v>
      </c>
      <c r="K81" s="17" t="s">
        <v>126</v>
      </c>
      <c r="L81" s="24" t="s">
        <v>127</v>
      </c>
      <c r="M81" s="26">
        <v>12</v>
      </c>
      <c r="N81" s="20">
        <f t="shared" si="1"/>
        <v>100.44399999999999</v>
      </c>
      <c r="O81" s="56">
        <v>39.021999999999998</v>
      </c>
      <c r="P81" s="56">
        <v>61.421999999999997</v>
      </c>
      <c r="Q81" s="21">
        <v>43831</v>
      </c>
      <c r="R81" s="17" t="s">
        <v>128</v>
      </c>
      <c r="S81" s="17" t="s">
        <v>129</v>
      </c>
      <c r="T81" s="17" t="s">
        <v>551</v>
      </c>
    </row>
    <row r="82" spans="1:20" x14ac:dyDescent="0.25">
      <c r="A82" s="16" t="s">
        <v>361</v>
      </c>
      <c r="B82" s="17" t="s">
        <v>1082</v>
      </c>
      <c r="C82" s="17" t="s">
        <v>362</v>
      </c>
      <c r="D82" s="17" t="s">
        <v>120</v>
      </c>
      <c r="E82" s="24" t="s">
        <v>122</v>
      </c>
      <c r="F82" s="24" t="s">
        <v>123</v>
      </c>
      <c r="G82" s="17" t="s">
        <v>122</v>
      </c>
      <c r="H82" s="25" t="s">
        <v>363</v>
      </c>
      <c r="I82" s="25" t="s">
        <v>364</v>
      </c>
      <c r="J82" s="17" t="s">
        <v>765</v>
      </c>
      <c r="K82" s="17" t="s">
        <v>126</v>
      </c>
      <c r="L82" s="24" t="s">
        <v>127</v>
      </c>
      <c r="M82" s="26">
        <v>31</v>
      </c>
      <c r="N82" s="20">
        <f t="shared" si="1"/>
        <v>121.084</v>
      </c>
      <c r="O82" s="56">
        <v>42.975999999999999</v>
      </c>
      <c r="P82" s="56">
        <v>78.108000000000004</v>
      </c>
      <c r="Q82" s="21">
        <v>43831</v>
      </c>
      <c r="R82" s="17" t="s">
        <v>128</v>
      </c>
      <c r="S82" s="17" t="s">
        <v>129</v>
      </c>
      <c r="T82" s="17" t="s">
        <v>551</v>
      </c>
    </row>
    <row r="83" spans="1:20" x14ac:dyDescent="0.25">
      <c r="A83" s="16" t="s">
        <v>365</v>
      </c>
      <c r="B83" s="17" t="s">
        <v>1082</v>
      </c>
      <c r="C83" s="17" t="s">
        <v>323</v>
      </c>
      <c r="D83" s="17" t="s">
        <v>120</v>
      </c>
      <c r="E83" s="24" t="s">
        <v>122</v>
      </c>
      <c r="F83" s="24" t="s">
        <v>123</v>
      </c>
      <c r="G83" s="17" t="s">
        <v>122</v>
      </c>
      <c r="H83" s="25" t="s">
        <v>366</v>
      </c>
      <c r="I83" s="25" t="s">
        <v>367</v>
      </c>
      <c r="J83" s="17" t="s">
        <v>765</v>
      </c>
      <c r="K83" s="17" t="s">
        <v>126</v>
      </c>
      <c r="L83" s="24" t="s">
        <v>127</v>
      </c>
      <c r="M83" s="26">
        <v>15</v>
      </c>
      <c r="N83" s="20">
        <f t="shared" si="1"/>
        <v>12.649999999999999</v>
      </c>
      <c r="O83" s="56">
        <v>5.8959999999999999</v>
      </c>
      <c r="P83" s="56">
        <v>6.7539999999999996</v>
      </c>
      <c r="Q83" s="21">
        <v>43831</v>
      </c>
      <c r="R83" s="17" t="s">
        <v>128</v>
      </c>
      <c r="S83" s="17" t="s">
        <v>129</v>
      </c>
      <c r="T83" s="17" t="s">
        <v>551</v>
      </c>
    </row>
    <row r="84" spans="1:20" x14ac:dyDescent="0.25">
      <c r="A84" s="16" t="s">
        <v>368</v>
      </c>
      <c r="B84" s="17" t="s">
        <v>369</v>
      </c>
      <c r="C84" s="17" t="s">
        <v>171</v>
      </c>
      <c r="D84" s="17" t="s">
        <v>120</v>
      </c>
      <c r="E84" s="24" t="s">
        <v>122</v>
      </c>
      <c r="F84" s="24" t="s">
        <v>123</v>
      </c>
      <c r="G84" s="17" t="s">
        <v>122</v>
      </c>
      <c r="H84" s="25" t="s">
        <v>370</v>
      </c>
      <c r="I84" s="25" t="s">
        <v>371</v>
      </c>
      <c r="J84" s="17" t="s">
        <v>765</v>
      </c>
      <c r="K84" s="17" t="s">
        <v>126</v>
      </c>
      <c r="L84" s="24" t="s">
        <v>127</v>
      </c>
      <c r="M84" s="26">
        <v>3</v>
      </c>
      <c r="N84" s="20">
        <f t="shared" si="1"/>
        <v>13.157999999999999</v>
      </c>
      <c r="O84" s="56">
        <v>5.43</v>
      </c>
      <c r="P84" s="56">
        <v>7.7279999999999998</v>
      </c>
      <c r="Q84" s="21">
        <v>43831</v>
      </c>
      <c r="R84" s="17" t="s">
        <v>128</v>
      </c>
      <c r="S84" s="17" t="s">
        <v>129</v>
      </c>
      <c r="T84" s="17" t="s">
        <v>551</v>
      </c>
    </row>
    <row r="85" spans="1:20" x14ac:dyDescent="0.25">
      <c r="A85" s="16" t="s">
        <v>372</v>
      </c>
      <c r="B85" s="17" t="s">
        <v>1082</v>
      </c>
      <c r="C85" s="17" t="s">
        <v>373</v>
      </c>
      <c r="D85" s="17" t="s">
        <v>120</v>
      </c>
      <c r="E85" s="24" t="s">
        <v>122</v>
      </c>
      <c r="F85" s="24" t="s">
        <v>123</v>
      </c>
      <c r="G85" s="17" t="s">
        <v>122</v>
      </c>
      <c r="H85" s="25" t="s">
        <v>374</v>
      </c>
      <c r="I85" s="25" t="s">
        <v>375</v>
      </c>
      <c r="J85" s="17" t="s">
        <v>765</v>
      </c>
      <c r="K85" s="17" t="s">
        <v>126</v>
      </c>
      <c r="L85" s="24" t="s">
        <v>127</v>
      </c>
      <c r="M85" s="26">
        <v>15</v>
      </c>
      <c r="N85" s="20">
        <f t="shared" si="1"/>
        <v>81.123999999999995</v>
      </c>
      <c r="O85" s="56">
        <v>30.547999999999998</v>
      </c>
      <c r="P85" s="56">
        <v>50.576000000000001</v>
      </c>
      <c r="Q85" s="21">
        <v>43831</v>
      </c>
      <c r="R85" s="17" t="s">
        <v>128</v>
      </c>
      <c r="S85" s="17" t="s">
        <v>129</v>
      </c>
      <c r="T85" s="17" t="s">
        <v>551</v>
      </c>
    </row>
    <row r="86" spans="1:20" x14ac:dyDescent="0.25">
      <c r="A86" s="16" t="s">
        <v>376</v>
      </c>
      <c r="B86" s="17" t="s">
        <v>1082</v>
      </c>
      <c r="C86" s="17" t="s">
        <v>348</v>
      </c>
      <c r="D86" s="17" t="s">
        <v>120</v>
      </c>
      <c r="E86" s="24" t="s">
        <v>122</v>
      </c>
      <c r="F86" s="24" t="s">
        <v>123</v>
      </c>
      <c r="G86" s="17" t="s">
        <v>122</v>
      </c>
      <c r="H86" s="25" t="s">
        <v>377</v>
      </c>
      <c r="I86" s="25" t="s">
        <v>378</v>
      </c>
      <c r="J86" s="17" t="s">
        <v>765</v>
      </c>
      <c r="K86" s="17" t="s">
        <v>126</v>
      </c>
      <c r="L86" s="24" t="s">
        <v>127</v>
      </c>
      <c r="M86" s="26">
        <v>31</v>
      </c>
      <c r="N86" s="20">
        <f t="shared" si="1"/>
        <v>76.126000000000005</v>
      </c>
      <c r="O86" s="56">
        <v>31.12</v>
      </c>
      <c r="P86" s="56">
        <v>45.006</v>
      </c>
      <c r="Q86" s="21">
        <v>43831</v>
      </c>
      <c r="R86" s="17" t="s">
        <v>128</v>
      </c>
      <c r="S86" s="17" t="s">
        <v>129</v>
      </c>
      <c r="T86" s="17" t="s">
        <v>551</v>
      </c>
    </row>
    <row r="87" spans="1:20" x14ac:dyDescent="0.25">
      <c r="A87" s="16" t="s">
        <v>379</v>
      </c>
      <c r="B87" s="17" t="s">
        <v>1082</v>
      </c>
      <c r="C87" s="17" t="s">
        <v>380</v>
      </c>
      <c r="D87" s="17" t="s">
        <v>120</v>
      </c>
      <c r="E87" s="24" t="s">
        <v>122</v>
      </c>
      <c r="F87" s="24" t="s">
        <v>123</v>
      </c>
      <c r="G87" s="17" t="s">
        <v>122</v>
      </c>
      <c r="H87" s="25" t="s">
        <v>381</v>
      </c>
      <c r="I87" s="25" t="s">
        <v>382</v>
      </c>
      <c r="J87" s="17" t="s">
        <v>765</v>
      </c>
      <c r="K87" s="17" t="s">
        <v>126</v>
      </c>
      <c r="L87" s="24" t="s">
        <v>127</v>
      </c>
      <c r="M87" s="26">
        <v>31</v>
      </c>
      <c r="N87" s="20">
        <f t="shared" si="1"/>
        <v>194.06200000000001</v>
      </c>
      <c r="O87" s="56">
        <v>74.471999999999994</v>
      </c>
      <c r="P87" s="56">
        <v>119.59</v>
      </c>
      <c r="Q87" s="21">
        <v>43831</v>
      </c>
      <c r="R87" s="17" t="s">
        <v>128</v>
      </c>
      <c r="S87" s="17" t="s">
        <v>129</v>
      </c>
      <c r="T87" s="17" t="s">
        <v>551</v>
      </c>
    </row>
    <row r="88" spans="1:20" x14ac:dyDescent="0.25">
      <c r="A88" s="16" t="s">
        <v>383</v>
      </c>
      <c r="B88" s="17" t="s">
        <v>1082</v>
      </c>
      <c r="C88" s="17" t="s">
        <v>384</v>
      </c>
      <c r="D88" s="17" t="s">
        <v>120</v>
      </c>
      <c r="E88" s="24" t="s">
        <v>122</v>
      </c>
      <c r="F88" s="24" t="s">
        <v>123</v>
      </c>
      <c r="G88" s="17" t="s">
        <v>122</v>
      </c>
      <c r="H88" s="25" t="s">
        <v>385</v>
      </c>
      <c r="I88" s="25" t="s">
        <v>386</v>
      </c>
      <c r="J88" s="17" t="s">
        <v>765</v>
      </c>
      <c r="K88" s="17" t="s">
        <v>126</v>
      </c>
      <c r="L88" s="24" t="s">
        <v>127</v>
      </c>
      <c r="M88" s="26">
        <v>12</v>
      </c>
      <c r="N88" s="20">
        <f t="shared" si="1"/>
        <v>59.701999999999998</v>
      </c>
      <c r="O88" s="56">
        <v>21.992000000000001</v>
      </c>
      <c r="P88" s="56">
        <v>37.71</v>
      </c>
      <c r="Q88" s="21">
        <v>43831</v>
      </c>
      <c r="R88" s="17" t="s">
        <v>128</v>
      </c>
      <c r="S88" s="17" t="s">
        <v>129</v>
      </c>
      <c r="T88" s="17" t="s">
        <v>551</v>
      </c>
    </row>
    <row r="89" spans="1:20" x14ac:dyDescent="0.25">
      <c r="A89" s="16" t="s">
        <v>387</v>
      </c>
      <c r="B89" s="17" t="s">
        <v>1082</v>
      </c>
      <c r="C89" s="17" t="s">
        <v>121</v>
      </c>
      <c r="D89" s="17" t="s">
        <v>120</v>
      </c>
      <c r="E89" s="24" t="s">
        <v>122</v>
      </c>
      <c r="F89" s="24" t="s">
        <v>123</v>
      </c>
      <c r="G89" s="17" t="s">
        <v>122</v>
      </c>
      <c r="H89" s="25" t="s">
        <v>388</v>
      </c>
      <c r="I89" s="25" t="s">
        <v>389</v>
      </c>
      <c r="J89" s="17" t="s">
        <v>765</v>
      </c>
      <c r="K89" s="17" t="s">
        <v>126</v>
      </c>
      <c r="L89" s="24" t="s">
        <v>127</v>
      </c>
      <c r="M89" s="26">
        <v>20</v>
      </c>
      <c r="N89" s="20">
        <f t="shared" si="1"/>
        <v>118.024</v>
      </c>
      <c r="O89" s="56">
        <v>47.85</v>
      </c>
      <c r="P89" s="56">
        <v>70.174000000000007</v>
      </c>
      <c r="Q89" s="21">
        <v>43831</v>
      </c>
      <c r="R89" s="17" t="s">
        <v>128</v>
      </c>
      <c r="S89" s="17" t="s">
        <v>129</v>
      </c>
      <c r="T89" s="17" t="s">
        <v>551</v>
      </c>
    </row>
    <row r="90" spans="1:20" x14ac:dyDescent="0.25">
      <c r="A90" s="16" t="s">
        <v>390</v>
      </c>
      <c r="B90" s="17" t="s">
        <v>1082</v>
      </c>
      <c r="C90" s="17" t="s">
        <v>323</v>
      </c>
      <c r="D90" s="17" t="s">
        <v>120</v>
      </c>
      <c r="E90" s="24" t="s">
        <v>122</v>
      </c>
      <c r="F90" s="24" t="s">
        <v>123</v>
      </c>
      <c r="G90" s="17" t="s">
        <v>122</v>
      </c>
      <c r="H90" s="25" t="s">
        <v>391</v>
      </c>
      <c r="I90" s="25" t="s">
        <v>392</v>
      </c>
      <c r="J90" s="17" t="s">
        <v>765</v>
      </c>
      <c r="K90" s="17" t="s">
        <v>126</v>
      </c>
      <c r="L90" s="24" t="s">
        <v>127</v>
      </c>
      <c r="M90" s="26">
        <v>12</v>
      </c>
      <c r="N90" s="20">
        <f t="shared" si="1"/>
        <v>91.688000000000002</v>
      </c>
      <c r="O90" s="56">
        <v>33.194000000000003</v>
      </c>
      <c r="P90" s="56">
        <v>58.494</v>
      </c>
      <c r="Q90" s="21">
        <v>43831</v>
      </c>
      <c r="R90" s="17" t="s">
        <v>128</v>
      </c>
      <c r="S90" s="17" t="s">
        <v>129</v>
      </c>
      <c r="T90" s="17" t="s">
        <v>551</v>
      </c>
    </row>
    <row r="91" spans="1:20" x14ac:dyDescent="0.25">
      <c r="A91" s="16" t="s">
        <v>393</v>
      </c>
      <c r="B91" s="17" t="s">
        <v>1082</v>
      </c>
      <c r="C91" s="17" t="s">
        <v>245</v>
      </c>
      <c r="D91" s="17" t="s">
        <v>120</v>
      </c>
      <c r="E91" s="24" t="s">
        <v>122</v>
      </c>
      <c r="F91" s="24" t="s">
        <v>123</v>
      </c>
      <c r="G91" s="17" t="s">
        <v>122</v>
      </c>
      <c r="H91" s="25" t="s">
        <v>394</v>
      </c>
      <c r="I91" s="25" t="s">
        <v>395</v>
      </c>
      <c r="J91" s="17" t="s">
        <v>765</v>
      </c>
      <c r="K91" s="17" t="s">
        <v>126</v>
      </c>
      <c r="L91" s="24" t="s">
        <v>127</v>
      </c>
      <c r="M91" s="26">
        <v>12</v>
      </c>
      <c r="N91" s="20">
        <f t="shared" si="1"/>
        <v>66.918000000000006</v>
      </c>
      <c r="O91" s="56">
        <v>28.948</v>
      </c>
      <c r="P91" s="56">
        <v>37.97</v>
      </c>
      <c r="Q91" s="21">
        <v>43831</v>
      </c>
      <c r="R91" s="17" t="s">
        <v>128</v>
      </c>
      <c r="S91" s="17" t="s">
        <v>129</v>
      </c>
      <c r="T91" s="17" t="s">
        <v>551</v>
      </c>
    </row>
    <row r="92" spans="1:20" x14ac:dyDescent="0.25">
      <c r="A92" s="16" t="s">
        <v>396</v>
      </c>
      <c r="B92" s="17" t="s">
        <v>1082</v>
      </c>
      <c r="C92" s="17" t="s">
        <v>323</v>
      </c>
      <c r="D92" s="17" t="s">
        <v>120</v>
      </c>
      <c r="E92" s="24" t="s">
        <v>122</v>
      </c>
      <c r="F92" s="24" t="s">
        <v>123</v>
      </c>
      <c r="G92" s="17" t="s">
        <v>122</v>
      </c>
      <c r="H92" s="25" t="s">
        <v>397</v>
      </c>
      <c r="I92" s="25" t="s">
        <v>398</v>
      </c>
      <c r="J92" s="17" t="s">
        <v>765</v>
      </c>
      <c r="K92" s="17" t="s">
        <v>126</v>
      </c>
      <c r="L92" s="24" t="s">
        <v>127</v>
      </c>
      <c r="M92" s="26">
        <v>25</v>
      </c>
      <c r="N92" s="20">
        <f t="shared" si="1"/>
        <v>162.64400000000001</v>
      </c>
      <c r="O92" s="56">
        <v>71.518000000000001</v>
      </c>
      <c r="P92" s="56">
        <v>91.126000000000005</v>
      </c>
      <c r="Q92" s="21">
        <v>43831</v>
      </c>
      <c r="R92" s="17" t="s">
        <v>128</v>
      </c>
      <c r="S92" s="17" t="s">
        <v>129</v>
      </c>
      <c r="T92" s="17" t="s">
        <v>551</v>
      </c>
    </row>
    <row r="93" spans="1:20" x14ac:dyDescent="0.25">
      <c r="A93" s="16" t="s">
        <v>399</v>
      </c>
      <c r="B93" s="17" t="s">
        <v>1082</v>
      </c>
      <c r="C93" s="17" t="s">
        <v>400</v>
      </c>
      <c r="D93" s="17" t="s">
        <v>120</v>
      </c>
      <c r="E93" s="24" t="s">
        <v>122</v>
      </c>
      <c r="F93" s="24" t="s">
        <v>123</v>
      </c>
      <c r="G93" s="17" t="s">
        <v>122</v>
      </c>
      <c r="H93" s="25" t="s">
        <v>401</v>
      </c>
      <c r="I93" s="25" t="s">
        <v>402</v>
      </c>
      <c r="J93" s="17" t="s">
        <v>765</v>
      </c>
      <c r="K93" s="17" t="s">
        <v>126</v>
      </c>
      <c r="L93" s="24" t="s">
        <v>127</v>
      </c>
      <c r="M93" s="26">
        <v>15</v>
      </c>
      <c r="N93" s="20">
        <f t="shared" si="1"/>
        <v>69.257999999999996</v>
      </c>
      <c r="O93" s="56">
        <v>28.486000000000001</v>
      </c>
      <c r="P93" s="56">
        <v>40.771999999999998</v>
      </c>
      <c r="Q93" s="21">
        <v>43831</v>
      </c>
      <c r="R93" s="17" t="s">
        <v>128</v>
      </c>
      <c r="S93" s="17" t="s">
        <v>129</v>
      </c>
      <c r="T93" s="17" t="s">
        <v>551</v>
      </c>
    </row>
    <row r="94" spans="1:20" x14ac:dyDescent="0.25">
      <c r="A94" s="16" t="s">
        <v>403</v>
      </c>
      <c r="B94" s="17" t="s">
        <v>404</v>
      </c>
      <c r="C94" s="17" t="s">
        <v>405</v>
      </c>
      <c r="D94" s="17" t="s">
        <v>120</v>
      </c>
      <c r="E94" s="24" t="s">
        <v>122</v>
      </c>
      <c r="F94" s="24" t="s">
        <v>123</v>
      </c>
      <c r="G94" s="17" t="s">
        <v>122</v>
      </c>
      <c r="H94" s="25" t="s">
        <v>406</v>
      </c>
      <c r="I94" s="25" t="s">
        <v>407</v>
      </c>
      <c r="J94" s="17" t="s">
        <v>765</v>
      </c>
      <c r="K94" s="17" t="s">
        <v>126</v>
      </c>
      <c r="L94" s="24" t="s">
        <v>127</v>
      </c>
      <c r="M94" s="26">
        <v>10</v>
      </c>
      <c r="N94" s="20">
        <f t="shared" si="1"/>
        <v>22.408000000000001</v>
      </c>
      <c r="O94" s="56">
        <v>8.4</v>
      </c>
      <c r="P94" s="56">
        <v>14.007999999999999</v>
      </c>
      <c r="Q94" s="21">
        <v>43831</v>
      </c>
      <c r="R94" s="17" t="s">
        <v>128</v>
      </c>
      <c r="S94" s="17" t="s">
        <v>129</v>
      </c>
      <c r="T94" s="17" t="s">
        <v>551</v>
      </c>
    </row>
    <row r="95" spans="1:20" x14ac:dyDescent="0.25">
      <c r="A95" s="16" t="s">
        <v>408</v>
      </c>
      <c r="B95" s="17" t="s">
        <v>1082</v>
      </c>
      <c r="C95" s="17" t="s">
        <v>409</v>
      </c>
      <c r="D95" s="17" t="s">
        <v>120</v>
      </c>
      <c r="E95" s="24" t="s">
        <v>122</v>
      </c>
      <c r="F95" s="24" t="s">
        <v>123</v>
      </c>
      <c r="G95" s="17" t="s">
        <v>122</v>
      </c>
      <c r="H95" s="25" t="s">
        <v>410</v>
      </c>
      <c r="I95" s="25" t="s">
        <v>411</v>
      </c>
      <c r="J95" s="17" t="s">
        <v>765</v>
      </c>
      <c r="K95" s="17" t="s">
        <v>126</v>
      </c>
      <c r="L95" s="24" t="s">
        <v>127</v>
      </c>
      <c r="M95" s="26">
        <v>15</v>
      </c>
      <c r="N95" s="20">
        <f t="shared" si="1"/>
        <v>126.41999999999999</v>
      </c>
      <c r="O95" s="56">
        <v>47.155999999999999</v>
      </c>
      <c r="P95" s="56">
        <v>79.263999999999996</v>
      </c>
      <c r="Q95" s="21">
        <v>43831</v>
      </c>
      <c r="R95" s="17" t="s">
        <v>128</v>
      </c>
      <c r="S95" s="17" t="s">
        <v>129</v>
      </c>
      <c r="T95" s="17" t="s">
        <v>551</v>
      </c>
    </row>
    <row r="96" spans="1:20" x14ac:dyDescent="0.25">
      <c r="A96" s="16" t="s">
        <v>412</v>
      </c>
      <c r="B96" s="17" t="s">
        <v>1082</v>
      </c>
      <c r="C96" s="17" t="s">
        <v>413</v>
      </c>
      <c r="D96" s="17" t="s">
        <v>120</v>
      </c>
      <c r="E96" s="24" t="s">
        <v>122</v>
      </c>
      <c r="F96" s="24" t="s">
        <v>123</v>
      </c>
      <c r="G96" s="17" t="s">
        <v>122</v>
      </c>
      <c r="H96" s="25" t="s">
        <v>414</v>
      </c>
      <c r="I96" s="25" t="s">
        <v>415</v>
      </c>
      <c r="J96" s="17" t="s">
        <v>765</v>
      </c>
      <c r="K96" s="17" t="s">
        <v>126</v>
      </c>
      <c r="L96" s="24" t="s">
        <v>127</v>
      </c>
      <c r="M96" s="26">
        <v>15</v>
      </c>
      <c r="N96" s="20">
        <f t="shared" si="1"/>
        <v>76.957999999999998</v>
      </c>
      <c r="O96" s="56">
        <v>32.996000000000002</v>
      </c>
      <c r="P96" s="56">
        <v>43.962000000000003</v>
      </c>
      <c r="Q96" s="21">
        <v>43831</v>
      </c>
      <c r="R96" s="17" t="s">
        <v>128</v>
      </c>
      <c r="S96" s="17" t="s">
        <v>129</v>
      </c>
      <c r="T96" s="17" t="s">
        <v>551</v>
      </c>
    </row>
    <row r="97" spans="1:20" x14ac:dyDescent="0.25">
      <c r="A97" s="16" t="s">
        <v>416</v>
      </c>
      <c r="B97" s="17" t="s">
        <v>1082</v>
      </c>
      <c r="C97" s="17" t="s">
        <v>413</v>
      </c>
      <c r="D97" s="17" t="s">
        <v>120</v>
      </c>
      <c r="E97" s="24" t="s">
        <v>122</v>
      </c>
      <c r="F97" s="24" t="s">
        <v>123</v>
      </c>
      <c r="G97" s="17" t="s">
        <v>122</v>
      </c>
      <c r="H97" s="25" t="s">
        <v>417</v>
      </c>
      <c r="I97" s="25" t="s">
        <v>418</v>
      </c>
      <c r="J97" s="17" t="s">
        <v>765</v>
      </c>
      <c r="K97" s="17" t="s">
        <v>126</v>
      </c>
      <c r="L97" s="24" t="s">
        <v>127</v>
      </c>
      <c r="M97" s="26">
        <v>40</v>
      </c>
      <c r="N97" s="20">
        <f t="shared" si="1"/>
        <v>185.20600000000002</v>
      </c>
      <c r="O97" s="56">
        <v>66.225999999999999</v>
      </c>
      <c r="P97" s="56">
        <v>118.98</v>
      </c>
      <c r="Q97" s="21">
        <v>43831</v>
      </c>
      <c r="R97" s="17" t="s">
        <v>128</v>
      </c>
      <c r="S97" s="17" t="s">
        <v>129</v>
      </c>
      <c r="T97" s="17" t="s">
        <v>551</v>
      </c>
    </row>
    <row r="98" spans="1:20" x14ac:dyDescent="0.25">
      <c r="A98" s="16" t="s">
        <v>419</v>
      </c>
      <c r="B98" s="17" t="s">
        <v>1082</v>
      </c>
      <c r="C98" s="17" t="s">
        <v>348</v>
      </c>
      <c r="D98" s="17" t="s">
        <v>120</v>
      </c>
      <c r="E98" s="24" t="s">
        <v>122</v>
      </c>
      <c r="F98" s="24" t="s">
        <v>123</v>
      </c>
      <c r="G98" s="17" t="s">
        <v>122</v>
      </c>
      <c r="H98" s="25" t="s">
        <v>420</v>
      </c>
      <c r="I98" s="25" t="s">
        <v>421</v>
      </c>
      <c r="J98" s="17" t="s">
        <v>765</v>
      </c>
      <c r="K98" s="17" t="s">
        <v>126</v>
      </c>
      <c r="L98" s="24" t="s">
        <v>127</v>
      </c>
      <c r="M98" s="26">
        <v>12</v>
      </c>
      <c r="N98" s="20">
        <f t="shared" si="1"/>
        <v>5.3120000000000003</v>
      </c>
      <c r="O98" s="56">
        <v>1.966</v>
      </c>
      <c r="P98" s="56">
        <v>3.3460000000000001</v>
      </c>
      <c r="Q98" s="21">
        <v>43831</v>
      </c>
      <c r="R98" s="17" t="s">
        <v>128</v>
      </c>
      <c r="S98" s="17" t="s">
        <v>129</v>
      </c>
      <c r="T98" s="17" t="s">
        <v>551</v>
      </c>
    </row>
    <row r="99" spans="1:20" x14ac:dyDescent="0.25">
      <c r="A99" s="16" t="s">
        <v>422</v>
      </c>
      <c r="B99" s="17" t="s">
        <v>1082</v>
      </c>
      <c r="C99" s="17" t="s">
        <v>423</v>
      </c>
      <c r="D99" s="17" t="s">
        <v>120</v>
      </c>
      <c r="E99" s="24" t="s">
        <v>122</v>
      </c>
      <c r="F99" s="24" t="s">
        <v>123</v>
      </c>
      <c r="G99" s="17" t="s">
        <v>122</v>
      </c>
      <c r="H99" s="25" t="s">
        <v>424</v>
      </c>
      <c r="I99" s="25" t="s">
        <v>425</v>
      </c>
      <c r="J99" s="17" t="s">
        <v>765</v>
      </c>
      <c r="K99" s="17" t="s">
        <v>126</v>
      </c>
      <c r="L99" s="24" t="s">
        <v>127</v>
      </c>
      <c r="M99" s="26">
        <v>14</v>
      </c>
      <c r="N99" s="20">
        <f t="shared" si="1"/>
        <v>35.293999999999997</v>
      </c>
      <c r="O99" s="56">
        <v>14.07</v>
      </c>
      <c r="P99" s="56">
        <v>21.224</v>
      </c>
      <c r="Q99" s="21">
        <v>43831</v>
      </c>
      <c r="R99" s="17" t="s">
        <v>128</v>
      </c>
      <c r="S99" s="17" t="s">
        <v>129</v>
      </c>
      <c r="T99" s="17" t="s">
        <v>551</v>
      </c>
    </row>
    <row r="100" spans="1:20" x14ac:dyDescent="0.25">
      <c r="A100" s="16" t="s">
        <v>426</v>
      </c>
      <c r="B100" s="17" t="s">
        <v>1082</v>
      </c>
      <c r="C100" s="17" t="s">
        <v>427</v>
      </c>
      <c r="D100" s="17">
        <v>1</v>
      </c>
      <c r="E100" s="24" t="s">
        <v>122</v>
      </c>
      <c r="F100" s="24" t="s">
        <v>123</v>
      </c>
      <c r="G100" s="17" t="s">
        <v>122</v>
      </c>
      <c r="H100" s="25" t="s">
        <v>428</v>
      </c>
      <c r="I100" s="25" t="s">
        <v>429</v>
      </c>
      <c r="J100" s="17" t="s">
        <v>765</v>
      </c>
      <c r="K100" s="17" t="s">
        <v>126</v>
      </c>
      <c r="L100" s="24" t="s">
        <v>127</v>
      </c>
      <c r="M100" s="26">
        <v>1</v>
      </c>
      <c r="N100" s="20">
        <f t="shared" si="1"/>
        <v>11.278</v>
      </c>
      <c r="O100" s="56">
        <v>4.45</v>
      </c>
      <c r="P100" s="56">
        <v>6.8280000000000003</v>
      </c>
      <c r="Q100" s="21">
        <v>43831</v>
      </c>
      <c r="R100" s="17" t="s">
        <v>128</v>
      </c>
      <c r="S100" s="17" t="s">
        <v>129</v>
      </c>
      <c r="T100" s="17" t="s">
        <v>551</v>
      </c>
    </row>
    <row r="101" spans="1:20" x14ac:dyDescent="0.25">
      <c r="A101" s="16" t="s">
        <v>430</v>
      </c>
      <c r="B101" s="17" t="s">
        <v>1082</v>
      </c>
      <c r="C101" s="17" t="s">
        <v>431</v>
      </c>
      <c r="D101" s="17" t="s">
        <v>120</v>
      </c>
      <c r="E101" s="24" t="s">
        <v>122</v>
      </c>
      <c r="F101" s="24" t="s">
        <v>123</v>
      </c>
      <c r="G101" s="17" t="s">
        <v>122</v>
      </c>
      <c r="H101" s="25" t="s">
        <v>432</v>
      </c>
      <c r="I101" s="25" t="s">
        <v>433</v>
      </c>
      <c r="J101" s="17" t="s">
        <v>765</v>
      </c>
      <c r="K101" s="17" t="s">
        <v>126</v>
      </c>
      <c r="L101" s="24" t="s">
        <v>127</v>
      </c>
      <c r="M101" s="26">
        <v>10</v>
      </c>
      <c r="N101" s="20">
        <f t="shared" si="1"/>
        <v>24.152000000000001</v>
      </c>
      <c r="O101" s="56">
        <v>9.2360000000000007</v>
      </c>
      <c r="P101" s="56">
        <v>14.916</v>
      </c>
      <c r="Q101" s="21">
        <v>43831</v>
      </c>
      <c r="R101" s="17" t="s">
        <v>128</v>
      </c>
      <c r="S101" s="17" t="s">
        <v>129</v>
      </c>
      <c r="T101" s="17" t="s">
        <v>551</v>
      </c>
    </row>
    <row r="102" spans="1:20" x14ac:dyDescent="0.25">
      <c r="A102" s="16" t="s">
        <v>434</v>
      </c>
      <c r="B102" s="17" t="s">
        <v>1082</v>
      </c>
      <c r="C102" s="17" t="s">
        <v>435</v>
      </c>
      <c r="D102" s="17" t="s">
        <v>120</v>
      </c>
      <c r="E102" s="24" t="s">
        <v>122</v>
      </c>
      <c r="F102" s="24" t="s">
        <v>123</v>
      </c>
      <c r="G102" s="17" t="s">
        <v>122</v>
      </c>
      <c r="H102" s="25" t="s">
        <v>436</v>
      </c>
      <c r="I102" s="25" t="s">
        <v>437</v>
      </c>
      <c r="J102" s="17" t="s">
        <v>765</v>
      </c>
      <c r="K102" s="17" t="s">
        <v>126</v>
      </c>
      <c r="L102" s="24" t="s">
        <v>127</v>
      </c>
      <c r="M102" s="26">
        <v>14</v>
      </c>
      <c r="N102" s="20">
        <f t="shared" si="1"/>
        <v>11.17</v>
      </c>
      <c r="O102" s="56">
        <v>4.0999999999999996</v>
      </c>
      <c r="P102" s="56">
        <v>7.07</v>
      </c>
      <c r="Q102" s="21">
        <v>43831</v>
      </c>
      <c r="R102" s="17" t="s">
        <v>128</v>
      </c>
      <c r="S102" s="17" t="s">
        <v>129</v>
      </c>
      <c r="T102" s="17" t="s">
        <v>551</v>
      </c>
    </row>
    <row r="103" spans="1:20" x14ac:dyDescent="0.25">
      <c r="A103" s="16" t="s">
        <v>438</v>
      </c>
      <c r="B103" s="17" t="s">
        <v>1082</v>
      </c>
      <c r="C103" s="17" t="s">
        <v>439</v>
      </c>
      <c r="D103" s="17" t="s">
        <v>120</v>
      </c>
      <c r="E103" s="24" t="s">
        <v>122</v>
      </c>
      <c r="F103" s="24" t="s">
        <v>123</v>
      </c>
      <c r="G103" s="17" t="s">
        <v>122</v>
      </c>
      <c r="H103" s="25" t="s">
        <v>440</v>
      </c>
      <c r="I103" s="25" t="s">
        <v>441</v>
      </c>
      <c r="J103" s="17" t="s">
        <v>765</v>
      </c>
      <c r="K103" s="17" t="s">
        <v>126</v>
      </c>
      <c r="L103" s="24" t="s">
        <v>127</v>
      </c>
      <c r="M103" s="26">
        <v>15</v>
      </c>
      <c r="N103" s="20">
        <f t="shared" si="1"/>
        <v>46.792000000000002</v>
      </c>
      <c r="O103" s="56">
        <v>16.498000000000001</v>
      </c>
      <c r="P103" s="56">
        <v>30.294</v>
      </c>
      <c r="Q103" s="21">
        <v>43831</v>
      </c>
      <c r="R103" s="17" t="s">
        <v>128</v>
      </c>
      <c r="S103" s="17" t="s">
        <v>129</v>
      </c>
      <c r="T103" s="17" t="s">
        <v>551</v>
      </c>
    </row>
    <row r="104" spans="1:20" x14ac:dyDescent="0.25">
      <c r="A104" s="16" t="s">
        <v>442</v>
      </c>
      <c r="B104" s="17" t="s">
        <v>1082</v>
      </c>
      <c r="C104" s="17" t="s">
        <v>443</v>
      </c>
      <c r="D104" s="17" t="s">
        <v>120</v>
      </c>
      <c r="E104" s="24" t="s">
        <v>122</v>
      </c>
      <c r="F104" s="24" t="s">
        <v>123</v>
      </c>
      <c r="G104" s="17" t="s">
        <v>122</v>
      </c>
      <c r="H104" s="25" t="s">
        <v>444</v>
      </c>
      <c r="I104" s="25" t="s">
        <v>445</v>
      </c>
      <c r="J104" s="17" t="s">
        <v>765</v>
      </c>
      <c r="K104" s="17" t="s">
        <v>126</v>
      </c>
      <c r="L104" s="24" t="s">
        <v>127</v>
      </c>
      <c r="M104" s="26">
        <v>10</v>
      </c>
      <c r="N104" s="20">
        <f t="shared" si="1"/>
        <v>28.212000000000003</v>
      </c>
      <c r="O104" s="56">
        <v>9.7919999999999998</v>
      </c>
      <c r="P104" s="56">
        <v>18.420000000000002</v>
      </c>
      <c r="Q104" s="21">
        <v>43831</v>
      </c>
      <c r="R104" s="17" t="s">
        <v>128</v>
      </c>
      <c r="S104" s="17" t="s">
        <v>129</v>
      </c>
      <c r="T104" s="17" t="s">
        <v>551</v>
      </c>
    </row>
    <row r="105" spans="1:20" x14ac:dyDescent="0.25">
      <c r="A105" s="16" t="s">
        <v>446</v>
      </c>
      <c r="B105" s="17" t="s">
        <v>447</v>
      </c>
      <c r="C105" s="17" t="s">
        <v>121</v>
      </c>
      <c r="D105" s="17" t="s">
        <v>120</v>
      </c>
      <c r="E105" s="24" t="s">
        <v>122</v>
      </c>
      <c r="F105" s="24" t="s">
        <v>123</v>
      </c>
      <c r="G105" s="17" t="s">
        <v>122</v>
      </c>
      <c r="H105" s="25" t="s">
        <v>448</v>
      </c>
      <c r="I105" s="25" t="s">
        <v>449</v>
      </c>
      <c r="J105" s="17" t="s">
        <v>765</v>
      </c>
      <c r="K105" s="17" t="s">
        <v>126</v>
      </c>
      <c r="L105" s="24" t="s">
        <v>127</v>
      </c>
      <c r="M105" s="26">
        <v>20</v>
      </c>
      <c r="N105" s="20">
        <f t="shared" si="1"/>
        <v>90.194000000000003</v>
      </c>
      <c r="O105" s="56">
        <v>32.944000000000003</v>
      </c>
      <c r="P105" s="56">
        <v>57.25</v>
      </c>
      <c r="Q105" s="21">
        <v>43831</v>
      </c>
      <c r="R105" s="17" t="s">
        <v>128</v>
      </c>
      <c r="S105" s="17" t="s">
        <v>129</v>
      </c>
      <c r="T105" s="17" t="s">
        <v>551</v>
      </c>
    </row>
    <row r="106" spans="1:20" x14ac:dyDescent="0.25">
      <c r="A106" s="16" t="s">
        <v>450</v>
      </c>
      <c r="B106" s="17" t="s">
        <v>1082</v>
      </c>
      <c r="C106" s="17" t="s">
        <v>451</v>
      </c>
      <c r="D106" s="17" t="s">
        <v>120</v>
      </c>
      <c r="E106" s="24" t="s">
        <v>122</v>
      </c>
      <c r="F106" s="24" t="s">
        <v>123</v>
      </c>
      <c r="G106" s="17" t="s">
        <v>122</v>
      </c>
      <c r="H106" s="25" t="s">
        <v>452</v>
      </c>
      <c r="I106" s="25" t="s">
        <v>453</v>
      </c>
      <c r="J106" s="17" t="s">
        <v>765</v>
      </c>
      <c r="K106" s="17" t="s">
        <v>126</v>
      </c>
      <c r="L106" s="24" t="s">
        <v>127</v>
      </c>
      <c r="M106" s="26">
        <v>10</v>
      </c>
      <c r="N106" s="20">
        <f t="shared" si="1"/>
        <v>83.936000000000007</v>
      </c>
      <c r="O106" s="56">
        <v>30.917999999999999</v>
      </c>
      <c r="P106" s="56">
        <v>53.018000000000001</v>
      </c>
      <c r="Q106" s="21">
        <v>43831</v>
      </c>
      <c r="R106" s="17" t="s">
        <v>128</v>
      </c>
      <c r="S106" s="17" t="s">
        <v>129</v>
      </c>
      <c r="T106" s="17" t="s">
        <v>551</v>
      </c>
    </row>
    <row r="107" spans="1:20" x14ac:dyDescent="0.25">
      <c r="A107" s="16" t="s">
        <v>454</v>
      </c>
      <c r="B107" s="17" t="s">
        <v>1082</v>
      </c>
      <c r="C107" s="17" t="s">
        <v>455</v>
      </c>
      <c r="D107" s="17" t="s">
        <v>120</v>
      </c>
      <c r="E107" s="24" t="s">
        <v>122</v>
      </c>
      <c r="F107" s="24" t="s">
        <v>123</v>
      </c>
      <c r="G107" s="17" t="s">
        <v>122</v>
      </c>
      <c r="H107" s="25" t="s">
        <v>456</v>
      </c>
      <c r="I107" s="25" t="s">
        <v>457</v>
      </c>
      <c r="J107" s="17" t="s">
        <v>765</v>
      </c>
      <c r="K107" s="17" t="s">
        <v>126</v>
      </c>
      <c r="L107" s="24" t="s">
        <v>127</v>
      </c>
      <c r="M107" s="26">
        <v>15</v>
      </c>
      <c r="N107" s="20">
        <f t="shared" si="1"/>
        <v>95.837999999999994</v>
      </c>
      <c r="O107" s="56">
        <v>34.558</v>
      </c>
      <c r="P107" s="56">
        <v>61.28</v>
      </c>
      <c r="Q107" s="21">
        <v>43831</v>
      </c>
      <c r="R107" s="17" t="s">
        <v>128</v>
      </c>
      <c r="S107" s="17" t="s">
        <v>129</v>
      </c>
      <c r="T107" s="17" t="s">
        <v>551</v>
      </c>
    </row>
    <row r="108" spans="1:20" x14ac:dyDescent="0.25">
      <c r="A108" s="16" t="s">
        <v>458</v>
      </c>
      <c r="B108" s="17" t="s">
        <v>1082</v>
      </c>
      <c r="C108" s="17" t="s">
        <v>423</v>
      </c>
      <c r="D108" s="17" t="s">
        <v>120</v>
      </c>
      <c r="E108" s="24" t="s">
        <v>122</v>
      </c>
      <c r="F108" s="24" t="s">
        <v>123</v>
      </c>
      <c r="G108" s="17" t="s">
        <v>122</v>
      </c>
      <c r="H108" s="25" t="s">
        <v>459</v>
      </c>
      <c r="I108" s="25" t="s">
        <v>460</v>
      </c>
      <c r="J108" s="17" t="s">
        <v>765</v>
      </c>
      <c r="K108" s="17" t="s">
        <v>126</v>
      </c>
      <c r="L108" s="24" t="s">
        <v>127</v>
      </c>
      <c r="M108" s="26">
        <v>4</v>
      </c>
      <c r="N108" s="20">
        <f t="shared" si="1"/>
        <v>10.625999999999999</v>
      </c>
      <c r="O108" s="56">
        <v>3.8359999999999999</v>
      </c>
      <c r="P108" s="56">
        <v>6.79</v>
      </c>
      <c r="Q108" s="21">
        <v>43831</v>
      </c>
      <c r="R108" s="17" t="s">
        <v>128</v>
      </c>
      <c r="S108" s="17" t="s">
        <v>129</v>
      </c>
      <c r="T108" s="17" t="s">
        <v>551</v>
      </c>
    </row>
    <row r="109" spans="1:20" x14ac:dyDescent="0.25">
      <c r="A109" s="16" t="s">
        <v>461</v>
      </c>
      <c r="B109" s="17" t="s">
        <v>1082</v>
      </c>
      <c r="C109" s="17" t="s">
        <v>462</v>
      </c>
      <c r="D109" s="17" t="s">
        <v>120</v>
      </c>
      <c r="E109" s="24" t="s">
        <v>122</v>
      </c>
      <c r="F109" s="24" t="s">
        <v>123</v>
      </c>
      <c r="G109" s="17" t="s">
        <v>122</v>
      </c>
      <c r="H109" s="25" t="s">
        <v>463</v>
      </c>
      <c r="I109" s="25" t="s">
        <v>464</v>
      </c>
      <c r="J109" s="17" t="s">
        <v>765</v>
      </c>
      <c r="K109" s="17" t="s">
        <v>126</v>
      </c>
      <c r="L109" s="24" t="s">
        <v>127</v>
      </c>
      <c r="M109" s="26">
        <v>10</v>
      </c>
      <c r="N109" s="20">
        <f t="shared" si="1"/>
        <v>29.171999999999997</v>
      </c>
      <c r="O109" s="56">
        <v>10.484</v>
      </c>
      <c r="P109" s="56">
        <v>18.687999999999999</v>
      </c>
      <c r="Q109" s="21">
        <v>43831</v>
      </c>
      <c r="R109" s="17" t="s">
        <v>128</v>
      </c>
      <c r="S109" s="17" t="s">
        <v>129</v>
      </c>
      <c r="T109" s="17" t="s">
        <v>551</v>
      </c>
    </row>
    <row r="110" spans="1:20" x14ac:dyDescent="0.25">
      <c r="A110" s="16" t="s">
        <v>465</v>
      </c>
      <c r="B110" s="17" t="s">
        <v>1082</v>
      </c>
      <c r="C110" s="17" t="s">
        <v>466</v>
      </c>
      <c r="D110" s="17" t="s">
        <v>120</v>
      </c>
      <c r="E110" s="24" t="s">
        <v>122</v>
      </c>
      <c r="F110" s="24" t="s">
        <v>123</v>
      </c>
      <c r="G110" s="17" t="s">
        <v>122</v>
      </c>
      <c r="H110" s="25" t="s">
        <v>467</v>
      </c>
      <c r="I110" s="25" t="s">
        <v>468</v>
      </c>
      <c r="J110" s="17" t="s">
        <v>765</v>
      </c>
      <c r="K110" s="17" t="s">
        <v>126</v>
      </c>
      <c r="L110" s="24" t="s">
        <v>127</v>
      </c>
      <c r="M110" s="26">
        <v>25</v>
      </c>
      <c r="N110" s="20">
        <f t="shared" si="1"/>
        <v>81.74799999999999</v>
      </c>
      <c r="O110" s="56">
        <v>34.601999999999997</v>
      </c>
      <c r="P110" s="56">
        <v>47.146000000000001</v>
      </c>
      <c r="Q110" s="21">
        <v>43831</v>
      </c>
      <c r="R110" s="17" t="s">
        <v>128</v>
      </c>
      <c r="S110" s="17" t="s">
        <v>129</v>
      </c>
      <c r="T110" s="17" t="s">
        <v>551</v>
      </c>
    </row>
    <row r="111" spans="1:20" x14ac:dyDescent="0.25">
      <c r="A111" s="16" t="s">
        <v>469</v>
      </c>
      <c r="B111" s="17" t="s">
        <v>1082</v>
      </c>
      <c r="C111" s="17" t="s">
        <v>470</v>
      </c>
      <c r="D111" s="17" t="s">
        <v>120</v>
      </c>
      <c r="E111" s="24" t="s">
        <v>122</v>
      </c>
      <c r="F111" s="24" t="s">
        <v>123</v>
      </c>
      <c r="G111" s="17" t="s">
        <v>122</v>
      </c>
      <c r="H111" s="25" t="s">
        <v>471</v>
      </c>
      <c r="I111" s="25" t="s">
        <v>472</v>
      </c>
      <c r="J111" s="17" t="s">
        <v>765</v>
      </c>
      <c r="K111" s="17" t="s">
        <v>126</v>
      </c>
      <c r="L111" s="24" t="s">
        <v>127</v>
      </c>
      <c r="M111" s="26">
        <v>12</v>
      </c>
      <c r="N111" s="20">
        <f t="shared" si="1"/>
        <v>43.204000000000001</v>
      </c>
      <c r="O111" s="56">
        <v>15.99</v>
      </c>
      <c r="P111" s="56">
        <v>27.213999999999999</v>
      </c>
      <c r="Q111" s="21">
        <v>43831</v>
      </c>
      <c r="R111" s="17" t="s">
        <v>128</v>
      </c>
      <c r="S111" s="17" t="s">
        <v>129</v>
      </c>
      <c r="T111" s="17" t="s">
        <v>551</v>
      </c>
    </row>
    <row r="112" spans="1:20" x14ac:dyDescent="0.25">
      <c r="A112" s="16" t="s">
        <v>473</v>
      </c>
      <c r="B112" s="17" t="s">
        <v>1082</v>
      </c>
      <c r="C112" s="17" t="s">
        <v>474</v>
      </c>
      <c r="D112" s="17" t="s">
        <v>120</v>
      </c>
      <c r="E112" s="24" t="s">
        <v>122</v>
      </c>
      <c r="F112" s="24" t="s">
        <v>123</v>
      </c>
      <c r="G112" s="17" t="s">
        <v>122</v>
      </c>
      <c r="H112" s="25" t="s">
        <v>475</v>
      </c>
      <c r="I112" s="25" t="s">
        <v>476</v>
      </c>
      <c r="J112" s="17" t="s">
        <v>765</v>
      </c>
      <c r="K112" s="17" t="s">
        <v>126</v>
      </c>
      <c r="L112" s="24" t="s">
        <v>127</v>
      </c>
      <c r="M112" s="26">
        <v>12</v>
      </c>
      <c r="N112" s="20">
        <f t="shared" si="1"/>
        <v>51.668000000000006</v>
      </c>
      <c r="O112" s="56">
        <v>19.026</v>
      </c>
      <c r="P112" s="56">
        <v>32.642000000000003</v>
      </c>
      <c r="Q112" s="21">
        <v>43831</v>
      </c>
      <c r="R112" s="17" t="s">
        <v>128</v>
      </c>
      <c r="S112" s="17" t="s">
        <v>129</v>
      </c>
      <c r="T112" s="17" t="s">
        <v>551</v>
      </c>
    </row>
    <row r="113" spans="1:20" x14ac:dyDescent="0.25">
      <c r="A113" s="16" t="s">
        <v>477</v>
      </c>
      <c r="B113" s="17" t="s">
        <v>1082</v>
      </c>
      <c r="C113" s="17" t="s">
        <v>478</v>
      </c>
      <c r="D113" s="17" t="s">
        <v>120</v>
      </c>
      <c r="E113" s="24" t="s">
        <v>122</v>
      </c>
      <c r="F113" s="24" t="s">
        <v>123</v>
      </c>
      <c r="G113" s="17" t="s">
        <v>122</v>
      </c>
      <c r="H113" s="25" t="s">
        <v>479</v>
      </c>
      <c r="I113" s="25" t="s">
        <v>480</v>
      </c>
      <c r="J113" s="17" t="s">
        <v>765</v>
      </c>
      <c r="K113" s="17" t="s">
        <v>126</v>
      </c>
      <c r="L113" s="24" t="s">
        <v>127</v>
      </c>
      <c r="M113" s="26">
        <v>25</v>
      </c>
      <c r="N113" s="20">
        <f t="shared" si="1"/>
        <v>91.093999999999994</v>
      </c>
      <c r="O113" s="56">
        <v>35.409999999999997</v>
      </c>
      <c r="P113" s="56">
        <v>55.683999999999997</v>
      </c>
      <c r="Q113" s="21">
        <v>43831</v>
      </c>
      <c r="R113" s="17" t="s">
        <v>128</v>
      </c>
      <c r="S113" s="17" t="s">
        <v>129</v>
      </c>
      <c r="T113" s="17" t="s">
        <v>551</v>
      </c>
    </row>
    <row r="114" spans="1:20" x14ac:dyDescent="0.25">
      <c r="A114" s="16" t="s">
        <v>481</v>
      </c>
      <c r="B114" s="17" t="s">
        <v>1082</v>
      </c>
      <c r="C114" s="17" t="s">
        <v>482</v>
      </c>
      <c r="D114" s="17" t="s">
        <v>120</v>
      </c>
      <c r="E114" s="24" t="s">
        <v>122</v>
      </c>
      <c r="F114" s="24" t="s">
        <v>123</v>
      </c>
      <c r="G114" s="17" t="s">
        <v>122</v>
      </c>
      <c r="H114" s="25" t="s">
        <v>483</v>
      </c>
      <c r="I114" s="25" t="s">
        <v>484</v>
      </c>
      <c r="J114" s="17" t="s">
        <v>765</v>
      </c>
      <c r="K114" s="17" t="s">
        <v>126</v>
      </c>
      <c r="L114" s="24" t="s">
        <v>127</v>
      </c>
      <c r="M114" s="26">
        <v>4</v>
      </c>
      <c r="N114" s="20">
        <f t="shared" si="1"/>
        <v>15.071999999999999</v>
      </c>
      <c r="O114" s="56">
        <v>6.0720000000000001</v>
      </c>
      <c r="P114" s="56">
        <v>9</v>
      </c>
      <c r="Q114" s="21">
        <v>43831</v>
      </c>
      <c r="R114" s="17" t="s">
        <v>128</v>
      </c>
      <c r="S114" s="17" t="s">
        <v>129</v>
      </c>
      <c r="T114" s="17" t="s">
        <v>551</v>
      </c>
    </row>
    <row r="115" spans="1:20" x14ac:dyDescent="0.25">
      <c r="A115" s="16" t="s">
        <v>485</v>
      </c>
      <c r="B115" s="17" t="s">
        <v>1082</v>
      </c>
      <c r="C115" s="17" t="s">
        <v>486</v>
      </c>
      <c r="D115" s="17" t="s">
        <v>120</v>
      </c>
      <c r="E115" s="24" t="s">
        <v>122</v>
      </c>
      <c r="F115" s="24" t="s">
        <v>123</v>
      </c>
      <c r="G115" s="17" t="s">
        <v>122</v>
      </c>
      <c r="H115" s="25" t="s">
        <v>487</v>
      </c>
      <c r="I115" s="25" t="s">
        <v>488</v>
      </c>
      <c r="J115" s="17" t="s">
        <v>765</v>
      </c>
      <c r="K115" s="17" t="s">
        <v>126</v>
      </c>
      <c r="L115" s="24" t="s">
        <v>127</v>
      </c>
      <c r="M115" s="26">
        <v>25</v>
      </c>
      <c r="N115" s="20">
        <f t="shared" si="1"/>
        <v>136.72200000000001</v>
      </c>
      <c r="O115" s="56">
        <v>49.728000000000002</v>
      </c>
      <c r="P115" s="56">
        <v>86.994</v>
      </c>
      <c r="Q115" s="21">
        <v>43831</v>
      </c>
      <c r="R115" s="17" t="s">
        <v>128</v>
      </c>
      <c r="S115" s="17" t="s">
        <v>129</v>
      </c>
      <c r="T115" s="17" t="s">
        <v>551</v>
      </c>
    </row>
    <row r="116" spans="1:20" x14ac:dyDescent="0.25">
      <c r="A116" s="16" t="s">
        <v>489</v>
      </c>
      <c r="B116" s="17" t="s">
        <v>1082</v>
      </c>
      <c r="C116" s="17" t="s">
        <v>490</v>
      </c>
      <c r="D116" s="17" t="s">
        <v>120</v>
      </c>
      <c r="E116" s="24" t="s">
        <v>122</v>
      </c>
      <c r="F116" s="24" t="s">
        <v>123</v>
      </c>
      <c r="G116" s="17" t="s">
        <v>122</v>
      </c>
      <c r="H116" s="25" t="s">
        <v>491</v>
      </c>
      <c r="I116" s="25" t="s">
        <v>492</v>
      </c>
      <c r="J116" s="17" t="s">
        <v>765</v>
      </c>
      <c r="K116" s="17" t="s">
        <v>126</v>
      </c>
      <c r="L116" s="24" t="s">
        <v>127</v>
      </c>
      <c r="M116" s="26">
        <v>15</v>
      </c>
      <c r="N116" s="20">
        <f t="shared" si="1"/>
        <v>53.263999999999996</v>
      </c>
      <c r="O116" s="56">
        <v>19.463999999999999</v>
      </c>
      <c r="P116" s="56">
        <v>33.799999999999997</v>
      </c>
      <c r="Q116" s="21">
        <v>43831</v>
      </c>
      <c r="R116" s="17" t="s">
        <v>128</v>
      </c>
      <c r="S116" s="17" t="s">
        <v>129</v>
      </c>
      <c r="T116" s="17" t="s">
        <v>551</v>
      </c>
    </row>
    <row r="117" spans="1:20" x14ac:dyDescent="0.25">
      <c r="A117" s="16" t="s">
        <v>493</v>
      </c>
      <c r="B117" s="17" t="s">
        <v>1082</v>
      </c>
      <c r="C117" s="17" t="s">
        <v>494</v>
      </c>
      <c r="D117" s="17" t="s">
        <v>120</v>
      </c>
      <c r="E117" s="24" t="s">
        <v>122</v>
      </c>
      <c r="F117" s="24" t="s">
        <v>123</v>
      </c>
      <c r="G117" s="17" t="s">
        <v>122</v>
      </c>
      <c r="H117" s="25" t="s">
        <v>495</v>
      </c>
      <c r="I117" s="25" t="s">
        <v>496</v>
      </c>
      <c r="J117" s="17" t="s">
        <v>765</v>
      </c>
      <c r="K117" s="17" t="s">
        <v>126</v>
      </c>
      <c r="L117" s="24" t="s">
        <v>127</v>
      </c>
      <c r="M117" s="26">
        <v>12</v>
      </c>
      <c r="N117" s="20">
        <f t="shared" si="1"/>
        <v>49.186</v>
      </c>
      <c r="O117" s="56">
        <v>17.783999999999999</v>
      </c>
      <c r="P117" s="56">
        <v>31.402000000000001</v>
      </c>
      <c r="Q117" s="21">
        <v>43831</v>
      </c>
      <c r="R117" s="17" t="s">
        <v>128</v>
      </c>
      <c r="S117" s="17" t="s">
        <v>129</v>
      </c>
      <c r="T117" s="17" t="s">
        <v>551</v>
      </c>
    </row>
    <row r="118" spans="1:20" x14ac:dyDescent="0.25">
      <c r="A118" s="16" t="s">
        <v>497</v>
      </c>
      <c r="B118" s="17" t="s">
        <v>1082</v>
      </c>
      <c r="C118" s="17" t="s">
        <v>413</v>
      </c>
      <c r="D118" s="17" t="s">
        <v>120</v>
      </c>
      <c r="E118" s="24" t="s">
        <v>122</v>
      </c>
      <c r="F118" s="24" t="s">
        <v>123</v>
      </c>
      <c r="G118" s="17" t="s">
        <v>122</v>
      </c>
      <c r="H118" s="25" t="s">
        <v>498</v>
      </c>
      <c r="I118" s="25" t="s">
        <v>499</v>
      </c>
      <c r="J118" s="17" t="s">
        <v>765</v>
      </c>
      <c r="K118" s="17" t="s">
        <v>126</v>
      </c>
      <c r="L118" s="24" t="s">
        <v>127</v>
      </c>
      <c r="M118" s="26">
        <v>12</v>
      </c>
      <c r="N118" s="20">
        <f t="shared" si="1"/>
        <v>101.502</v>
      </c>
      <c r="O118" s="56">
        <v>38.753999999999998</v>
      </c>
      <c r="P118" s="56">
        <v>62.747999999999998</v>
      </c>
      <c r="Q118" s="21">
        <v>43831</v>
      </c>
      <c r="R118" s="17" t="s">
        <v>128</v>
      </c>
      <c r="S118" s="17" t="s">
        <v>129</v>
      </c>
      <c r="T118" s="17" t="s">
        <v>551</v>
      </c>
    </row>
    <row r="119" spans="1:20" x14ac:dyDescent="0.25">
      <c r="A119" s="16" t="s">
        <v>500</v>
      </c>
      <c r="B119" s="17" t="s">
        <v>1082</v>
      </c>
      <c r="C119" s="17" t="s">
        <v>501</v>
      </c>
      <c r="D119" s="17" t="s">
        <v>120</v>
      </c>
      <c r="E119" s="24" t="s">
        <v>122</v>
      </c>
      <c r="F119" s="24" t="s">
        <v>123</v>
      </c>
      <c r="G119" s="17" t="s">
        <v>122</v>
      </c>
      <c r="H119" s="25" t="s">
        <v>502</v>
      </c>
      <c r="I119" s="25" t="s">
        <v>503</v>
      </c>
      <c r="J119" s="17" t="s">
        <v>765</v>
      </c>
      <c r="K119" s="17" t="s">
        <v>126</v>
      </c>
      <c r="L119" s="24" t="s">
        <v>127</v>
      </c>
      <c r="M119" s="26">
        <v>3</v>
      </c>
      <c r="N119" s="20">
        <f t="shared" si="1"/>
        <v>8.36</v>
      </c>
      <c r="O119" s="56">
        <v>3.0659999999999998</v>
      </c>
      <c r="P119" s="56">
        <v>5.2939999999999996</v>
      </c>
      <c r="Q119" s="21">
        <v>43831</v>
      </c>
      <c r="R119" s="17" t="s">
        <v>128</v>
      </c>
      <c r="S119" s="17" t="s">
        <v>129</v>
      </c>
      <c r="T119" s="17" t="s">
        <v>551</v>
      </c>
    </row>
    <row r="120" spans="1:20" x14ac:dyDescent="0.25">
      <c r="A120" s="16" t="s">
        <v>504</v>
      </c>
      <c r="B120" s="17" t="s">
        <v>505</v>
      </c>
      <c r="C120" s="17" t="s">
        <v>506</v>
      </c>
      <c r="D120" s="17">
        <v>16</v>
      </c>
      <c r="E120" s="24" t="s">
        <v>122</v>
      </c>
      <c r="F120" s="24" t="s">
        <v>123</v>
      </c>
      <c r="G120" s="17" t="s">
        <v>122</v>
      </c>
      <c r="H120" s="25" t="s">
        <v>507</v>
      </c>
      <c r="I120" s="25" t="s">
        <v>508</v>
      </c>
      <c r="J120" s="17" t="s">
        <v>765</v>
      </c>
      <c r="K120" s="17" t="s">
        <v>126</v>
      </c>
      <c r="L120" s="24" t="s">
        <v>127</v>
      </c>
      <c r="M120" s="26">
        <v>25</v>
      </c>
      <c r="N120" s="20">
        <f t="shared" si="1"/>
        <v>24.411999999999999</v>
      </c>
      <c r="O120" s="56">
        <v>9.6760000000000002</v>
      </c>
      <c r="P120" s="56">
        <v>14.736000000000001</v>
      </c>
      <c r="Q120" s="21">
        <v>43831</v>
      </c>
      <c r="R120" s="17" t="s">
        <v>128</v>
      </c>
      <c r="S120" s="17" t="s">
        <v>129</v>
      </c>
      <c r="T120" s="17" t="s">
        <v>551</v>
      </c>
    </row>
    <row r="121" spans="1:20" x14ac:dyDescent="0.25">
      <c r="A121" s="16" t="s">
        <v>509</v>
      </c>
      <c r="B121" s="17" t="s">
        <v>1082</v>
      </c>
      <c r="C121" s="17" t="s">
        <v>211</v>
      </c>
      <c r="D121" s="17" t="s">
        <v>120</v>
      </c>
      <c r="E121" s="24" t="s">
        <v>122</v>
      </c>
      <c r="F121" s="24" t="s">
        <v>123</v>
      </c>
      <c r="G121" s="17" t="s">
        <v>122</v>
      </c>
      <c r="H121" s="25" t="s">
        <v>510</v>
      </c>
      <c r="I121" s="25" t="s">
        <v>511</v>
      </c>
      <c r="J121" s="17" t="s">
        <v>765</v>
      </c>
      <c r="K121" s="17" t="s">
        <v>126</v>
      </c>
      <c r="L121" s="24" t="s">
        <v>127</v>
      </c>
      <c r="M121" s="26">
        <v>20</v>
      </c>
      <c r="N121" s="20">
        <f t="shared" si="1"/>
        <v>73.742000000000004</v>
      </c>
      <c r="O121" s="56">
        <v>26.693999999999999</v>
      </c>
      <c r="P121" s="56">
        <v>47.048000000000002</v>
      </c>
      <c r="Q121" s="21">
        <v>43831</v>
      </c>
      <c r="R121" s="17" t="s">
        <v>128</v>
      </c>
      <c r="S121" s="17" t="s">
        <v>129</v>
      </c>
      <c r="T121" s="17" t="s">
        <v>551</v>
      </c>
    </row>
    <row r="122" spans="1:20" x14ac:dyDescent="0.25">
      <c r="A122" s="16" t="s">
        <v>512</v>
      </c>
      <c r="B122" s="17" t="s">
        <v>1082</v>
      </c>
      <c r="C122" s="17" t="s">
        <v>513</v>
      </c>
      <c r="D122" s="17" t="s">
        <v>120</v>
      </c>
      <c r="E122" s="24" t="s">
        <v>122</v>
      </c>
      <c r="F122" s="24" t="s">
        <v>123</v>
      </c>
      <c r="G122" s="17" t="s">
        <v>122</v>
      </c>
      <c r="H122" s="25" t="s">
        <v>514</v>
      </c>
      <c r="I122" s="25" t="s">
        <v>515</v>
      </c>
      <c r="J122" s="17" t="s">
        <v>765</v>
      </c>
      <c r="K122" s="17" t="s">
        <v>126</v>
      </c>
      <c r="L122" s="24" t="s">
        <v>127</v>
      </c>
      <c r="M122" s="26">
        <v>16</v>
      </c>
      <c r="N122" s="20">
        <f t="shared" si="1"/>
        <v>28.347999999999999</v>
      </c>
      <c r="O122" s="56">
        <v>9.7720000000000002</v>
      </c>
      <c r="P122" s="56">
        <v>18.576000000000001</v>
      </c>
      <c r="Q122" s="21">
        <v>43831</v>
      </c>
      <c r="R122" s="17" t="s">
        <v>128</v>
      </c>
      <c r="S122" s="17" t="s">
        <v>129</v>
      </c>
      <c r="T122" s="17" t="s">
        <v>551</v>
      </c>
    </row>
    <row r="123" spans="1:20" x14ac:dyDescent="0.25">
      <c r="A123" s="16" t="s">
        <v>516</v>
      </c>
      <c r="B123" s="17" t="s">
        <v>517</v>
      </c>
      <c r="C123" s="17" t="s">
        <v>518</v>
      </c>
      <c r="D123" s="17" t="s">
        <v>120</v>
      </c>
      <c r="E123" s="24" t="s">
        <v>122</v>
      </c>
      <c r="F123" s="24" t="s">
        <v>123</v>
      </c>
      <c r="G123" s="17" t="s">
        <v>122</v>
      </c>
      <c r="H123" s="25" t="s">
        <v>519</v>
      </c>
      <c r="I123" s="25" t="s">
        <v>520</v>
      </c>
      <c r="J123" s="17" t="s">
        <v>765</v>
      </c>
      <c r="K123" s="17" t="s">
        <v>126</v>
      </c>
      <c r="L123" s="24" t="s">
        <v>127</v>
      </c>
      <c r="M123" s="26">
        <v>21</v>
      </c>
      <c r="N123" s="20">
        <f t="shared" si="1"/>
        <v>143.64600000000002</v>
      </c>
      <c r="O123" s="56">
        <v>51.588000000000001</v>
      </c>
      <c r="P123" s="56">
        <v>92.058000000000007</v>
      </c>
      <c r="Q123" s="21">
        <v>43831</v>
      </c>
      <c r="R123" s="17" t="s">
        <v>128</v>
      </c>
      <c r="S123" s="17" t="s">
        <v>129</v>
      </c>
      <c r="T123" s="17" t="s">
        <v>551</v>
      </c>
    </row>
    <row r="124" spans="1:20" x14ac:dyDescent="0.25">
      <c r="A124" s="16" t="s">
        <v>521</v>
      </c>
      <c r="B124" s="17" t="s">
        <v>1082</v>
      </c>
      <c r="C124" s="17" t="s">
        <v>522</v>
      </c>
      <c r="D124" s="17" t="s">
        <v>120</v>
      </c>
      <c r="E124" s="24" t="s">
        <v>122</v>
      </c>
      <c r="F124" s="24" t="s">
        <v>123</v>
      </c>
      <c r="G124" s="17" t="s">
        <v>122</v>
      </c>
      <c r="H124" s="25" t="s">
        <v>523</v>
      </c>
      <c r="I124" s="25" t="s">
        <v>524</v>
      </c>
      <c r="J124" s="17" t="s">
        <v>765</v>
      </c>
      <c r="K124" s="17" t="s">
        <v>126</v>
      </c>
      <c r="L124" s="24" t="s">
        <v>127</v>
      </c>
      <c r="M124" s="26">
        <v>11</v>
      </c>
      <c r="N124" s="20">
        <f t="shared" si="1"/>
        <v>59.908000000000001</v>
      </c>
      <c r="O124" s="56">
        <v>21.59</v>
      </c>
      <c r="P124" s="56">
        <v>38.317999999999998</v>
      </c>
      <c r="Q124" s="21">
        <v>43831</v>
      </c>
      <c r="R124" s="17" t="s">
        <v>128</v>
      </c>
      <c r="S124" s="17" t="s">
        <v>129</v>
      </c>
      <c r="T124" s="17" t="s">
        <v>551</v>
      </c>
    </row>
    <row r="125" spans="1:20" x14ac:dyDescent="0.25">
      <c r="A125" s="16" t="s">
        <v>525</v>
      </c>
      <c r="B125" s="17" t="s">
        <v>1082</v>
      </c>
      <c r="C125" s="17" t="s">
        <v>185</v>
      </c>
      <c r="D125" s="17" t="s">
        <v>120</v>
      </c>
      <c r="E125" s="24" t="s">
        <v>122</v>
      </c>
      <c r="F125" s="24" t="s">
        <v>123</v>
      </c>
      <c r="G125" s="17" t="s">
        <v>122</v>
      </c>
      <c r="H125" s="25" t="s">
        <v>526</v>
      </c>
      <c r="I125" s="25" t="s">
        <v>527</v>
      </c>
      <c r="J125" s="17" t="s">
        <v>765</v>
      </c>
      <c r="K125" s="17" t="s">
        <v>126</v>
      </c>
      <c r="L125" s="24" t="s">
        <v>127</v>
      </c>
      <c r="M125" s="26">
        <v>13</v>
      </c>
      <c r="N125" s="20">
        <f t="shared" si="1"/>
        <v>25.380000000000003</v>
      </c>
      <c r="O125" s="56">
        <v>9.4380000000000006</v>
      </c>
      <c r="P125" s="56">
        <v>15.942</v>
      </c>
      <c r="Q125" s="21">
        <v>43831</v>
      </c>
      <c r="R125" s="17" t="s">
        <v>128</v>
      </c>
      <c r="S125" s="17" t="s">
        <v>129</v>
      </c>
      <c r="T125" s="17" t="s">
        <v>551</v>
      </c>
    </row>
    <row r="126" spans="1:20" x14ac:dyDescent="0.25">
      <c r="A126" s="16" t="s">
        <v>528</v>
      </c>
      <c r="B126" s="17" t="s">
        <v>1082</v>
      </c>
      <c r="C126" s="17" t="s">
        <v>133</v>
      </c>
      <c r="D126" s="17" t="s">
        <v>120</v>
      </c>
      <c r="E126" s="24" t="s">
        <v>122</v>
      </c>
      <c r="F126" s="24" t="s">
        <v>123</v>
      </c>
      <c r="G126" s="17" t="s">
        <v>122</v>
      </c>
      <c r="H126" s="25" t="s">
        <v>529</v>
      </c>
      <c r="I126" s="25" t="s">
        <v>530</v>
      </c>
      <c r="J126" s="17" t="s">
        <v>765</v>
      </c>
      <c r="K126" s="17" t="s">
        <v>126</v>
      </c>
      <c r="L126" s="24" t="s">
        <v>127</v>
      </c>
      <c r="M126" s="26">
        <v>21</v>
      </c>
      <c r="N126" s="20">
        <f t="shared" si="1"/>
        <v>34.879999999999995</v>
      </c>
      <c r="O126" s="56">
        <v>13.853999999999999</v>
      </c>
      <c r="P126" s="56">
        <v>21.026</v>
      </c>
      <c r="Q126" s="21">
        <v>43831</v>
      </c>
      <c r="R126" s="17" t="s">
        <v>128</v>
      </c>
      <c r="S126" s="17" t="s">
        <v>129</v>
      </c>
      <c r="T126" s="17" t="s">
        <v>551</v>
      </c>
    </row>
    <row r="127" spans="1:20" x14ac:dyDescent="0.25">
      <c r="A127" s="16" t="s">
        <v>531</v>
      </c>
      <c r="B127" s="17" t="s">
        <v>1082</v>
      </c>
      <c r="C127" s="17" t="s">
        <v>234</v>
      </c>
      <c r="D127" s="17" t="s">
        <v>120</v>
      </c>
      <c r="E127" s="24" t="s">
        <v>122</v>
      </c>
      <c r="F127" s="24" t="s">
        <v>123</v>
      </c>
      <c r="G127" s="17" t="s">
        <v>122</v>
      </c>
      <c r="H127" s="25" t="s">
        <v>532</v>
      </c>
      <c r="I127" s="25" t="s">
        <v>533</v>
      </c>
      <c r="J127" s="17" t="s">
        <v>765</v>
      </c>
      <c r="K127" s="17" t="s">
        <v>126</v>
      </c>
      <c r="L127" s="24" t="s">
        <v>127</v>
      </c>
      <c r="M127" s="26">
        <v>10</v>
      </c>
      <c r="N127" s="20">
        <f t="shared" si="1"/>
        <v>56.837999999999994</v>
      </c>
      <c r="O127" s="56">
        <v>20.425999999999998</v>
      </c>
      <c r="P127" s="56">
        <v>36.411999999999999</v>
      </c>
      <c r="Q127" s="21">
        <v>43831</v>
      </c>
      <c r="R127" s="17" t="s">
        <v>128</v>
      </c>
      <c r="S127" s="17" t="s">
        <v>129</v>
      </c>
      <c r="T127" s="17" t="s">
        <v>551</v>
      </c>
    </row>
    <row r="128" spans="1:20" x14ac:dyDescent="0.25">
      <c r="A128" s="16" t="s">
        <v>534</v>
      </c>
      <c r="B128" s="17" t="s">
        <v>1082</v>
      </c>
      <c r="C128" s="17" t="s">
        <v>535</v>
      </c>
      <c r="D128" s="17" t="s">
        <v>120</v>
      </c>
      <c r="E128" s="24" t="s">
        <v>122</v>
      </c>
      <c r="F128" s="24" t="s">
        <v>123</v>
      </c>
      <c r="G128" s="17" t="s">
        <v>122</v>
      </c>
      <c r="H128" s="25" t="s">
        <v>536</v>
      </c>
      <c r="I128" s="25" t="s">
        <v>537</v>
      </c>
      <c r="J128" s="17" t="s">
        <v>765</v>
      </c>
      <c r="K128" s="17" t="s">
        <v>126</v>
      </c>
      <c r="L128" s="24" t="s">
        <v>127</v>
      </c>
      <c r="M128" s="26">
        <v>10</v>
      </c>
      <c r="N128" s="20">
        <f t="shared" si="1"/>
        <v>11.309999999999999</v>
      </c>
      <c r="O128" s="56">
        <v>4.25</v>
      </c>
      <c r="P128" s="56">
        <v>7.06</v>
      </c>
      <c r="Q128" s="21">
        <v>43831</v>
      </c>
      <c r="R128" s="17" t="s">
        <v>128</v>
      </c>
      <c r="S128" s="17" t="s">
        <v>129</v>
      </c>
      <c r="T128" s="17" t="s">
        <v>551</v>
      </c>
    </row>
    <row r="129" spans="1:20" x14ac:dyDescent="0.25">
      <c r="A129" s="16" t="s">
        <v>538</v>
      </c>
      <c r="B129" s="17" t="s">
        <v>1082</v>
      </c>
      <c r="C129" s="24" t="s">
        <v>245</v>
      </c>
      <c r="D129" s="24" t="s">
        <v>120</v>
      </c>
      <c r="E129" s="24" t="s">
        <v>122</v>
      </c>
      <c r="F129" s="24" t="s">
        <v>123</v>
      </c>
      <c r="G129" s="17" t="s">
        <v>122</v>
      </c>
      <c r="H129" s="25" t="s">
        <v>539</v>
      </c>
      <c r="I129" s="25" t="s">
        <v>540</v>
      </c>
      <c r="J129" s="17" t="s">
        <v>765</v>
      </c>
      <c r="K129" s="17" t="s">
        <v>126</v>
      </c>
      <c r="L129" s="24" t="s">
        <v>127</v>
      </c>
      <c r="M129" s="26">
        <v>14</v>
      </c>
      <c r="N129" s="20">
        <f t="shared" si="1"/>
        <v>11.894</v>
      </c>
      <c r="O129" s="56">
        <v>2.4940000000000002</v>
      </c>
      <c r="P129" s="56">
        <v>9.4</v>
      </c>
      <c r="Q129" s="27">
        <v>43831</v>
      </c>
      <c r="R129" s="24" t="s">
        <v>128</v>
      </c>
      <c r="S129" s="24" t="s">
        <v>129</v>
      </c>
      <c r="T129" s="24" t="s">
        <v>551</v>
      </c>
    </row>
    <row r="130" spans="1:20" x14ac:dyDescent="0.25">
      <c r="A130" s="16" t="s">
        <v>541</v>
      </c>
      <c r="B130" s="17" t="s">
        <v>1082</v>
      </c>
      <c r="C130" s="24" t="s">
        <v>121</v>
      </c>
      <c r="D130" s="24" t="s">
        <v>120</v>
      </c>
      <c r="E130" s="24" t="s">
        <v>122</v>
      </c>
      <c r="F130" s="24" t="s">
        <v>123</v>
      </c>
      <c r="G130" s="17" t="s">
        <v>122</v>
      </c>
      <c r="H130" s="25" t="s">
        <v>542</v>
      </c>
      <c r="I130" s="25" t="s">
        <v>543</v>
      </c>
      <c r="J130" s="17" t="s">
        <v>765</v>
      </c>
      <c r="K130" s="17" t="s">
        <v>126</v>
      </c>
      <c r="L130" s="24" t="s">
        <v>127</v>
      </c>
      <c r="M130" s="26">
        <v>14</v>
      </c>
      <c r="N130" s="20">
        <f t="shared" si="1"/>
        <v>25.073999999999998</v>
      </c>
      <c r="O130" s="56">
        <v>12.398</v>
      </c>
      <c r="P130" s="56">
        <v>12.676</v>
      </c>
      <c r="Q130" s="27">
        <v>43831</v>
      </c>
      <c r="R130" s="24" t="s">
        <v>128</v>
      </c>
      <c r="S130" s="24" t="s">
        <v>129</v>
      </c>
      <c r="T130" s="24" t="s">
        <v>551</v>
      </c>
    </row>
    <row r="131" spans="1:20" x14ac:dyDescent="0.25">
      <c r="A131" s="16" t="s">
        <v>544</v>
      </c>
      <c r="B131" s="17" t="s">
        <v>1082</v>
      </c>
      <c r="C131" s="24" t="s">
        <v>545</v>
      </c>
      <c r="D131" s="24" t="s">
        <v>120</v>
      </c>
      <c r="E131" s="24" t="s">
        <v>122</v>
      </c>
      <c r="F131" s="24" t="s">
        <v>123</v>
      </c>
      <c r="G131" s="17" t="s">
        <v>122</v>
      </c>
      <c r="H131" s="25" t="s">
        <v>546</v>
      </c>
      <c r="I131" s="25" t="s">
        <v>547</v>
      </c>
      <c r="J131" s="17" t="s">
        <v>765</v>
      </c>
      <c r="K131" s="17" t="s">
        <v>126</v>
      </c>
      <c r="L131" s="24" t="s">
        <v>127</v>
      </c>
      <c r="M131" s="26">
        <v>3</v>
      </c>
      <c r="N131" s="20">
        <f t="shared" si="1"/>
        <v>1.6120000000000001</v>
      </c>
      <c r="O131" s="56">
        <v>0.35199999999999998</v>
      </c>
      <c r="P131" s="56">
        <v>1.26</v>
      </c>
      <c r="Q131" s="27">
        <v>43831</v>
      </c>
      <c r="R131" s="24" t="s">
        <v>128</v>
      </c>
      <c r="S131" s="24" t="s">
        <v>129</v>
      </c>
      <c r="T131" s="24" t="s">
        <v>551</v>
      </c>
    </row>
    <row r="132" spans="1:20" x14ac:dyDescent="0.25">
      <c r="A132" s="16" t="s">
        <v>548</v>
      </c>
      <c r="B132" s="17" t="s">
        <v>1082</v>
      </c>
      <c r="C132" s="24" t="s">
        <v>120</v>
      </c>
      <c r="D132" s="24" t="s">
        <v>120</v>
      </c>
      <c r="E132" s="24" t="s">
        <v>120</v>
      </c>
      <c r="F132" s="24" t="s">
        <v>120</v>
      </c>
      <c r="G132" s="17" t="s">
        <v>122</v>
      </c>
      <c r="H132" s="25" t="s">
        <v>549</v>
      </c>
      <c r="I132" s="25" t="s">
        <v>550</v>
      </c>
      <c r="J132" s="17" t="s">
        <v>765</v>
      </c>
      <c r="K132" s="17" t="s">
        <v>126</v>
      </c>
      <c r="L132" s="24" t="s">
        <v>127</v>
      </c>
      <c r="M132" s="26">
        <v>3</v>
      </c>
      <c r="N132" s="20">
        <f t="shared" si="1"/>
        <v>11.542</v>
      </c>
      <c r="O132" s="56">
        <v>2.3180000000000001</v>
      </c>
      <c r="P132" s="56">
        <v>9.2240000000000002</v>
      </c>
      <c r="Q132" s="27">
        <v>43831</v>
      </c>
      <c r="R132" s="24" t="s">
        <v>128</v>
      </c>
      <c r="S132" s="24" t="s">
        <v>129</v>
      </c>
      <c r="T132" s="24" t="s">
        <v>551</v>
      </c>
    </row>
  </sheetData>
  <mergeCells count="2">
    <mergeCell ref="A3:S3"/>
    <mergeCell ref="A5:S5"/>
  </mergeCells>
  <pageMargins left="0.7" right="0.7" top="0.75" bottom="0.75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8"/>
  <sheetViews>
    <sheetView tabSelected="1" topLeftCell="I264" workbookViewId="0">
      <selection activeCell="O8" sqref="O8"/>
    </sheetView>
  </sheetViews>
  <sheetFormatPr defaultRowHeight="15" x14ac:dyDescent="0.25"/>
  <cols>
    <col min="1" max="1" width="4" bestFit="1" customWidth="1"/>
    <col min="2" max="2" width="66" bestFit="1" customWidth="1"/>
    <col min="3" max="3" width="28.140625" bestFit="1" customWidth="1"/>
    <col min="4" max="4" width="9" bestFit="1" customWidth="1"/>
    <col min="5" max="5" width="18" bestFit="1" customWidth="1"/>
    <col min="6" max="6" width="9.85546875" customWidth="1"/>
    <col min="7" max="7" width="7.28515625" bestFit="1" customWidth="1"/>
    <col min="8" max="8" width="6.140625" bestFit="1" customWidth="1"/>
    <col min="9" max="9" width="41.42578125" bestFit="1" customWidth="1"/>
    <col min="10" max="10" width="10" bestFit="1" customWidth="1"/>
    <col min="11" max="11" width="26.85546875" bestFit="1" customWidth="1"/>
    <col min="12" max="12" width="30.5703125" bestFit="1" customWidth="1"/>
    <col min="13" max="13" width="4.85546875" bestFit="1" customWidth="1"/>
    <col min="14" max="14" width="6.7109375" bestFit="1" customWidth="1"/>
    <col min="15" max="15" width="15" customWidth="1"/>
    <col min="16" max="16" width="14.42578125" customWidth="1"/>
    <col min="17" max="18" width="14.85546875" customWidth="1"/>
    <col min="19" max="19" width="8.7109375" bestFit="1" customWidth="1"/>
    <col min="20" max="20" width="8.5703125" bestFit="1" customWidth="1"/>
    <col min="21" max="21" width="58.140625" bestFit="1" customWidth="1"/>
    <col min="22" max="22" width="66" bestFit="1" customWidth="1"/>
    <col min="23" max="23" width="41.85546875" bestFit="1" customWidth="1"/>
  </cols>
  <sheetData>
    <row r="1" spans="1:23" x14ac:dyDescent="0.25">
      <c r="A1" s="69" t="s">
        <v>1488</v>
      </c>
      <c r="B1" s="69"/>
      <c r="C1" s="8"/>
      <c r="D1" s="9"/>
      <c r="E1" s="8"/>
      <c r="F1" s="8"/>
      <c r="G1" s="8"/>
      <c r="H1" s="9"/>
      <c r="I1" s="9"/>
      <c r="J1" s="8"/>
      <c r="K1" s="8"/>
      <c r="L1" s="8"/>
      <c r="M1" s="10"/>
      <c r="N1" s="11"/>
      <c r="O1" s="11"/>
      <c r="P1" s="11"/>
      <c r="Q1" s="8"/>
      <c r="R1" s="8"/>
      <c r="S1" s="8"/>
      <c r="W1" t="s">
        <v>1485</v>
      </c>
    </row>
    <row r="2" spans="1:23" ht="15" customHeight="1" x14ac:dyDescent="0.25">
      <c r="A2" s="8"/>
      <c r="B2" s="8"/>
      <c r="C2" s="8"/>
      <c r="D2" s="9"/>
      <c r="E2" s="8"/>
      <c r="F2" s="8"/>
      <c r="G2" s="8"/>
      <c r="H2" s="9"/>
      <c r="I2" s="9"/>
      <c r="J2" s="8"/>
      <c r="K2" s="8"/>
      <c r="L2" s="8"/>
      <c r="M2" s="10"/>
      <c r="N2" s="11"/>
      <c r="O2" s="11"/>
      <c r="P2" s="11"/>
      <c r="Q2" s="8"/>
      <c r="R2" s="8"/>
      <c r="S2" s="8"/>
    </row>
    <row r="3" spans="1:23" ht="15" customHeight="1" x14ac:dyDescent="0.25">
      <c r="A3" s="67" t="s">
        <v>101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5"/>
      <c r="U3" s="65"/>
    </row>
    <row r="4" spans="1:23" ht="15" customHeight="1" x14ac:dyDescent="0.25">
      <c r="A4" s="8"/>
      <c r="B4" s="8"/>
      <c r="C4" s="8"/>
      <c r="D4" s="9"/>
      <c r="E4" s="8"/>
      <c r="F4" s="8"/>
      <c r="G4" s="8"/>
      <c r="H4" s="9"/>
      <c r="I4" s="9"/>
      <c r="J4" s="8"/>
      <c r="K4" s="8"/>
      <c r="L4" s="8"/>
      <c r="M4" s="10"/>
      <c r="N4" s="11"/>
      <c r="O4" s="11"/>
      <c r="P4" s="11"/>
      <c r="Q4" s="8"/>
      <c r="R4" s="8"/>
      <c r="S4" s="8"/>
    </row>
    <row r="5" spans="1:23" ht="15" customHeight="1" x14ac:dyDescent="0.25">
      <c r="A5" s="68" t="s">
        <v>1487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6"/>
      <c r="U5" s="66"/>
    </row>
    <row r="6" spans="1:23" ht="15" customHeight="1" x14ac:dyDescent="0.25">
      <c r="A6" s="8"/>
      <c r="B6" s="8"/>
      <c r="C6" s="8"/>
      <c r="D6" s="9"/>
      <c r="E6" s="8"/>
      <c r="F6" s="8"/>
      <c r="G6" s="8"/>
      <c r="H6" s="9"/>
      <c r="I6" s="9"/>
      <c r="J6" s="8"/>
      <c r="K6" s="8"/>
      <c r="L6" s="8"/>
      <c r="M6" s="10"/>
      <c r="N6" s="11"/>
      <c r="O6" s="11"/>
      <c r="P6" s="11"/>
      <c r="Q6" s="8"/>
      <c r="R6" s="8"/>
      <c r="S6" s="8"/>
    </row>
    <row r="7" spans="1:23" ht="67.5" x14ac:dyDescent="0.25">
      <c r="A7" s="13" t="s">
        <v>0</v>
      </c>
      <c r="B7" s="13" t="s">
        <v>103</v>
      </c>
      <c r="C7" s="13" t="s">
        <v>104</v>
      </c>
      <c r="D7" s="13" t="s">
        <v>105</v>
      </c>
      <c r="E7" s="13" t="s">
        <v>1484</v>
      </c>
      <c r="F7" s="13" t="s">
        <v>106</v>
      </c>
      <c r="G7" s="13" t="s">
        <v>107</v>
      </c>
      <c r="H7" s="13" t="s">
        <v>108</v>
      </c>
      <c r="I7" s="13" t="s">
        <v>109</v>
      </c>
      <c r="J7" s="13" t="s">
        <v>110</v>
      </c>
      <c r="K7" s="13" t="s">
        <v>111</v>
      </c>
      <c r="L7" s="13" t="s">
        <v>112</v>
      </c>
      <c r="M7" s="13" t="s">
        <v>113</v>
      </c>
      <c r="N7" s="14" t="s">
        <v>114</v>
      </c>
      <c r="O7" s="15" t="s">
        <v>115</v>
      </c>
      <c r="P7" s="15" t="s">
        <v>116</v>
      </c>
      <c r="Q7" s="15" t="s">
        <v>117</v>
      </c>
      <c r="R7" s="15" t="s">
        <v>552</v>
      </c>
      <c r="S7" s="15" t="s">
        <v>118</v>
      </c>
      <c r="T7" s="15" t="s">
        <v>119</v>
      </c>
      <c r="U7" s="13" t="s">
        <v>1</v>
      </c>
      <c r="V7" s="13" t="s">
        <v>3</v>
      </c>
      <c r="W7" s="13" t="s">
        <v>553</v>
      </c>
    </row>
    <row r="8" spans="1:23" x14ac:dyDescent="0.25">
      <c r="A8" s="16" t="s">
        <v>14</v>
      </c>
      <c r="B8" s="17" t="s">
        <v>120</v>
      </c>
      <c r="C8" s="17" t="s">
        <v>216</v>
      </c>
      <c r="D8" s="17" t="s">
        <v>120</v>
      </c>
      <c r="E8" s="17" t="s">
        <v>120</v>
      </c>
      <c r="F8" s="17" t="s">
        <v>122</v>
      </c>
      <c r="G8" s="17" t="s">
        <v>123</v>
      </c>
      <c r="H8" s="17" t="s">
        <v>122</v>
      </c>
      <c r="I8" s="18" t="s">
        <v>554</v>
      </c>
      <c r="J8" s="18" t="s">
        <v>555</v>
      </c>
      <c r="K8" s="17" t="s">
        <v>765</v>
      </c>
      <c r="L8" s="17" t="s">
        <v>126</v>
      </c>
      <c r="M8" s="17" t="s">
        <v>556</v>
      </c>
      <c r="N8" s="19">
        <v>12</v>
      </c>
      <c r="O8" s="20">
        <f>SUM(P8,Q8,R8)</f>
        <v>1.264</v>
      </c>
      <c r="P8" s="28">
        <v>0.50600000000000001</v>
      </c>
      <c r="Q8" s="28">
        <v>0.75800000000000001</v>
      </c>
      <c r="R8" s="28">
        <v>0</v>
      </c>
      <c r="S8" s="21">
        <v>43831</v>
      </c>
      <c r="T8" s="17" t="s">
        <v>128</v>
      </c>
      <c r="U8" s="17" t="s">
        <v>129</v>
      </c>
      <c r="V8" s="17" t="s">
        <v>551</v>
      </c>
      <c r="W8" s="17"/>
    </row>
    <row r="9" spans="1:23" x14ac:dyDescent="0.25">
      <c r="A9" s="16" t="s">
        <v>4</v>
      </c>
      <c r="B9" s="17" t="s">
        <v>120</v>
      </c>
      <c r="C9" s="17" t="s">
        <v>557</v>
      </c>
      <c r="D9" s="17" t="s">
        <v>120</v>
      </c>
      <c r="E9" s="17" t="s">
        <v>120</v>
      </c>
      <c r="F9" s="17" t="s">
        <v>122</v>
      </c>
      <c r="G9" s="17" t="s">
        <v>123</v>
      </c>
      <c r="H9" s="17" t="s">
        <v>122</v>
      </c>
      <c r="I9" s="18" t="s">
        <v>558</v>
      </c>
      <c r="J9" s="18" t="s">
        <v>559</v>
      </c>
      <c r="K9" s="17" t="s">
        <v>765</v>
      </c>
      <c r="L9" s="17" t="s">
        <v>126</v>
      </c>
      <c r="M9" s="17" t="s">
        <v>556</v>
      </c>
      <c r="N9" s="19">
        <v>10</v>
      </c>
      <c r="O9" s="20">
        <f t="shared" ref="O9:O72" si="0">SUM(P9,Q9,R9)</f>
        <v>34.873999999999995</v>
      </c>
      <c r="P9" s="28">
        <v>13.95</v>
      </c>
      <c r="Q9" s="28">
        <v>20.923999999999999</v>
      </c>
      <c r="R9" s="28">
        <v>0</v>
      </c>
      <c r="S9" s="21">
        <v>43831</v>
      </c>
      <c r="T9" s="17" t="s">
        <v>128</v>
      </c>
      <c r="U9" s="17" t="s">
        <v>129</v>
      </c>
      <c r="V9" s="17" t="s">
        <v>551</v>
      </c>
      <c r="W9" s="17"/>
    </row>
    <row r="10" spans="1:23" x14ac:dyDescent="0.25">
      <c r="A10" s="16" t="s">
        <v>17</v>
      </c>
      <c r="B10" s="17" t="s">
        <v>120</v>
      </c>
      <c r="C10" s="17" t="s">
        <v>185</v>
      </c>
      <c r="D10" s="17" t="s">
        <v>120</v>
      </c>
      <c r="E10" s="17" t="s">
        <v>120</v>
      </c>
      <c r="F10" s="17" t="s">
        <v>122</v>
      </c>
      <c r="G10" s="17" t="s">
        <v>123</v>
      </c>
      <c r="H10" s="17" t="s">
        <v>122</v>
      </c>
      <c r="I10" s="18" t="s">
        <v>560</v>
      </c>
      <c r="J10" s="18" t="s">
        <v>561</v>
      </c>
      <c r="K10" s="17" t="s">
        <v>765</v>
      </c>
      <c r="L10" s="17" t="s">
        <v>126</v>
      </c>
      <c r="M10" s="17" t="s">
        <v>556</v>
      </c>
      <c r="N10" s="19">
        <v>7</v>
      </c>
      <c r="O10" s="20">
        <f t="shared" si="0"/>
        <v>8.8320000000000007</v>
      </c>
      <c r="P10" s="28">
        <v>3.532</v>
      </c>
      <c r="Q10" s="28">
        <v>5.3</v>
      </c>
      <c r="R10" s="28">
        <v>0</v>
      </c>
      <c r="S10" s="21">
        <v>43831</v>
      </c>
      <c r="T10" s="17" t="s">
        <v>128</v>
      </c>
      <c r="U10" s="17" t="s">
        <v>129</v>
      </c>
      <c r="V10" s="17" t="s">
        <v>551</v>
      </c>
      <c r="W10" s="17"/>
    </row>
    <row r="11" spans="1:23" x14ac:dyDescent="0.25">
      <c r="A11" s="16" t="s">
        <v>19</v>
      </c>
      <c r="B11" s="17" t="s">
        <v>562</v>
      </c>
      <c r="C11" s="17" t="s">
        <v>308</v>
      </c>
      <c r="D11" s="17" t="s">
        <v>120</v>
      </c>
      <c r="E11" s="17" t="s">
        <v>120</v>
      </c>
      <c r="F11" s="17" t="s">
        <v>122</v>
      </c>
      <c r="G11" s="17" t="s">
        <v>123</v>
      </c>
      <c r="H11" s="17" t="s">
        <v>122</v>
      </c>
      <c r="I11" s="18" t="s">
        <v>563</v>
      </c>
      <c r="J11" s="18" t="s">
        <v>564</v>
      </c>
      <c r="K11" s="17" t="s">
        <v>765</v>
      </c>
      <c r="L11" s="17" t="s">
        <v>126</v>
      </c>
      <c r="M11" s="22" t="s">
        <v>556</v>
      </c>
      <c r="N11" s="23">
        <v>20</v>
      </c>
      <c r="O11" s="20">
        <f t="shared" si="0"/>
        <v>2.13</v>
      </c>
      <c r="P11" s="28">
        <v>0.85199999999999998</v>
      </c>
      <c r="Q11" s="28">
        <v>1.278</v>
      </c>
      <c r="R11" s="28">
        <v>0</v>
      </c>
      <c r="S11" s="21">
        <v>43831</v>
      </c>
      <c r="T11" s="17" t="s">
        <v>128</v>
      </c>
      <c r="U11" s="17" t="s">
        <v>129</v>
      </c>
      <c r="V11" s="17" t="s">
        <v>551</v>
      </c>
      <c r="W11" s="17"/>
    </row>
    <row r="12" spans="1:23" x14ac:dyDescent="0.25">
      <c r="A12" s="16" t="s">
        <v>6</v>
      </c>
      <c r="B12" s="17" t="s">
        <v>120</v>
      </c>
      <c r="C12" s="17" t="s">
        <v>565</v>
      </c>
      <c r="D12" s="17" t="s">
        <v>120</v>
      </c>
      <c r="E12" s="17" t="s">
        <v>120</v>
      </c>
      <c r="F12" s="17" t="s">
        <v>122</v>
      </c>
      <c r="G12" s="17" t="s">
        <v>123</v>
      </c>
      <c r="H12" s="17" t="s">
        <v>122</v>
      </c>
      <c r="I12" s="18" t="s">
        <v>566</v>
      </c>
      <c r="J12" s="18" t="s">
        <v>567</v>
      </c>
      <c r="K12" s="17" t="s">
        <v>765</v>
      </c>
      <c r="L12" s="17" t="s">
        <v>126</v>
      </c>
      <c r="M12" s="22" t="s">
        <v>556</v>
      </c>
      <c r="N12" s="23">
        <v>5</v>
      </c>
      <c r="O12" s="20">
        <f t="shared" si="0"/>
        <v>28.04</v>
      </c>
      <c r="P12" s="28">
        <v>11.215999999999999</v>
      </c>
      <c r="Q12" s="28">
        <v>16.824000000000002</v>
      </c>
      <c r="R12" s="28">
        <v>0</v>
      </c>
      <c r="S12" s="21">
        <v>43831</v>
      </c>
      <c r="T12" s="17" t="s">
        <v>128</v>
      </c>
      <c r="U12" s="17" t="s">
        <v>129</v>
      </c>
      <c r="V12" s="17" t="s">
        <v>551</v>
      </c>
      <c r="W12" s="17"/>
    </row>
    <row r="13" spans="1:23" x14ac:dyDescent="0.25">
      <c r="A13" s="16" t="s">
        <v>21</v>
      </c>
      <c r="B13" s="17" t="s">
        <v>120</v>
      </c>
      <c r="C13" s="17" t="s">
        <v>568</v>
      </c>
      <c r="D13" s="17" t="s">
        <v>120</v>
      </c>
      <c r="E13" s="17" t="s">
        <v>120</v>
      </c>
      <c r="F13" s="24" t="s">
        <v>122</v>
      </c>
      <c r="G13" s="24" t="s">
        <v>123</v>
      </c>
      <c r="H13" s="24" t="s">
        <v>122</v>
      </c>
      <c r="I13" s="25" t="s">
        <v>569</v>
      </c>
      <c r="J13" s="25" t="s">
        <v>570</v>
      </c>
      <c r="K13" s="17" t="s">
        <v>765</v>
      </c>
      <c r="L13" s="17" t="s">
        <v>126</v>
      </c>
      <c r="M13" s="24" t="s">
        <v>556</v>
      </c>
      <c r="N13" s="26">
        <v>5</v>
      </c>
      <c r="O13" s="20">
        <f t="shared" si="0"/>
        <v>36.326000000000001</v>
      </c>
      <c r="P13" s="28">
        <v>14.53</v>
      </c>
      <c r="Q13" s="28">
        <v>21.795999999999999</v>
      </c>
      <c r="R13" s="28">
        <v>0</v>
      </c>
      <c r="S13" s="21">
        <v>43831</v>
      </c>
      <c r="T13" s="17" t="s">
        <v>128</v>
      </c>
      <c r="U13" s="17" t="s">
        <v>129</v>
      </c>
      <c r="V13" s="17" t="s">
        <v>551</v>
      </c>
      <c r="W13" s="17"/>
    </row>
    <row r="14" spans="1:23" x14ac:dyDescent="0.25">
      <c r="A14" s="16" t="s">
        <v>60</v>
      </c>
      <c r="B14" s="17" t="s">
        <v>120</v>
      </c>
      <c r="C14" s="17" t="s">
        <v>571</v>
      </c>
      <c r="D14" s="17" t="s">
        <v>120</v>
      </c>
      <c r="E14" s="17" t="s">
        <v>120</v>
      </c>
      <c r="F14" s="24" t="s">
        <v>122</v>
      </c>
      <c r="G14" s="24" t="s">
        <v>123</v>
      </c>
      <c r="H14" s="24" t="s">
        <v>122</v>
      </c>
      <c r="I14" s="25" t="s">
        <v>572</v>
      </c>
      <c r="J14" s="25" t="s">
        <v>573</v>
      </c>
      <c r="K14" s="17" t="s">
        <v>765</v>
      </c>
      <c r="L14" s="17" t="s">
        <v>126</v>
      </c>
      <c r="M14" s="24" t="s">
        <v>556</v>
      </c>
      <c r="N14" s="26">
        <v>2</v>
      </c>
      <c r="O14" s="20">
        <f t="shared" si="0"/>
        <v>44.594000000000001</v>
      </c>
      <c r="P14" s="28">
        <v>17.838000000000001</v>
      </c>
      <c r="Q14" s="28">
        <v>26.756</v>
      </c>
      <c r="R14" s="28">
        <v>0</v>
      </c>
      <c r="S14" s="21">
        <v>43831</v>
      </c>
      <c r="T14" s="17" t="s">
        <v>128</v>
      </c>
      <c r="U14" s="17" t="s">
        <v>129</v>
      </c>
      <c r="V14" s="17" t="s">
        <v>551</v>
      </c>
      <c r="W14" s="17"/>
    </row>
    <row r="15" spans="1:23" x14ac:dyDescent="0.25">
      <c r="A15" s="16" t="s">
        <v>75</v>
      </c>
      <c r="B15" s="24" t="s">
        <v>120</v>
      </c>
      <c r="C15" s="24" t="s">
        <v>574</v>
      </c>
      <c r="D15" s="24" t="s">
        <v>120</v>
      </c>
      <c r="E15" s="17" t="s">
        <v>120</v>
      </c>
      <c r="F15" s="24" t="s">
        <v>122</v>
      </c>
      <c r="G15" s="24" t="s">
        <v>123</v>
      </c>
      <c r="H15" s="24" t="s">
        <v>122</v>
      </c>
      <c r="I15" s="25" t="s">
        <v>575</v>
      </c>
      <c r="J15" s="25" t="s">
        <v>576</v>
      </c>
      <c r="K15" s="17" t="s">
        <v>765</v>
      </c>
      <c r="L15" s="17" t="s">
        <v>126</v>
      </c>
      <c r="M15" s="24" t="s">
        <v>556</v>
      </c>
      <c r="N15" s="26">
        <v>2</v>
      </c>
      <c r="O15" s="20">
        <f t="shared" si="0"/>
        <v>28.24</v>
      </c>
      <c r="P15" s="28">
        <v>11.295999999999999</v>
      </c>
      <c r="Q15" s="28">
        <v>16.943999999999999</v>
      </c>
      <c r="R15" s="28">
        <v>0</v>
      </c>
      <c r="S15" s="21">
        <v>43831</v>
      </c>
      <c r="T15" s="24" t="s">
        <v>128</v>
      </c>
      <c r="U15" s="24" t="s">
        <v>129</v>
      </c>
      <c r="V15" s="24" t="s">
        <v>551</v>
      </c>
      <c r="W15" s="24"/>
    </row>
    <row r="16" spans="1:23" x14ac:dyDescent="0.25">
      <c r="A16" s="16" t="s">
        <v>77</v>
      </c>
      <c r="B16" s="24" t="s">
        <v>120</v>
      </c>
      <c r="C16" s="24" t="s">
        <v>577</v>
      </c>
      <c r="D16" s="24" t="s">
        <v>120</v>
      </c>
      <c r="E16" s="17" t="s">
        <v>120</v>
      </c>
      <c r="F16" s="24" t="s">
        <v>122</v>
      </c>
      <c r="G16" s="24" t="s">
        <v>123</v>
      </c>
      <c r="H16" s="24" t="s">
        <v>122</v>
      </c>
      <c r="I16" s="25" t="s">
        <v>578</v>
      </c>
      <c r="J16" s="25" t="s">
        <v>579</v>
      </c>
      <c r="K16" s="17" t="s">
        <v>765</v>
      </c>
      <c r="L16" s="17" t="s">
        <v>126</v>
      </c>
      <c r="M16" s="24" t="s">
        <v>556</v>
      </c>
      <c r="N16" s="26">
        <v>12</v>
      </c>
      <c r="O16" s="20">
        <f t="shared" si="0"/>
        <v>7.3040000000000003</v>
      </c>
      <c r="P16" s="28">
        <v>2.9220000000000002</v>
      </c>
      <c r="Q16" s="28">
        <v>4.3819999999999997</v>
      </c>
      <c r="R16" s="28">
        <v>0</v>
      </c>
      <c r="S16" s="21">
        <v>43831</v>
      </c>
      <c r="T16" s="24" t="s">
        <v>128</v>
      </c>
      <c r="U16" s="24" t="s">
        <v>129</v>
      </c>
      <c r="V16" s="24" t="s">
        <v>551</v>
      </c>
      <c r="W16" s="24"/>
    </row>
    <row r="17" spans="1:23" x14ac:dyDescent="0.25">
      <c r="A17" s="16" t="s">
        <v>11</v>
      </c>
      <c r="B17" s="24" t="s">
        <v>580</v>
      </c>
      <c r="C17" s="24" t="s">
        <v>185</v>
      </c>
      <c r="D17" s="24">
        <v>87</v>
      </c>
      <c r="E17" s="17" t="s">
        <v>120</v>
      </c>
      <c r="F17" s="24" t="s">
        <v>122</v>
      </c>
      <c r="G17" s="24" t="s">
        <v>123</v>
      </c>
      <c r="H17" s="24" t="s">
        <v>122</v>
      </c>
      <c r="I17" s="25" t="s">
        <v>581</v>
      </c>
      <c r="J17" s="25" t="s">
        <v>582</v>
      </c>
      <c r="K17" s="17" t="s">
        <v>765</v>
      </c>
      <c r="L17" s="17" t="s">
        <v>126</v>
      </c>
      <c r="M17" s="24" t="s">
        <v>556</v>
      </c>
      <c r="N17" s="26">
        <v>3</v>
      </c>
      <c r="O17" s="20">
        <f t="shared" si="0"/>
        <v>3.85</v>
      </c>
      <c r="P17" s="28">
        <v>1.54</v>
      </c>
      <c r="Q17" s="28">
        <v>2.31</v>
      </c>
      <c r="R17" s="28">
        <v>0</v>
      </c>
      <c r="S17" s="21">
        <v>43831</v>
      </c>
      <c r="T17" s="24" t="s">
        <v>128</v>
      </c>
      <c r="U17" s="24" t="s">
        <v>129</v>
      </c>
      <c r="V17" s="24" t="s">
        <v>551</v>
      </c>
      <c r="W17" s="24"/>
    </row>
    <row r="18" spans="1:23" x14ac:dyDescent="0.25">
      <c r="A18" s="16" t="s">
        <v>79</v>
      </c>
      <c r="B18" s="24" t="s">
        <v>120</v>
      </c>
      <c r="C18" s="24" t="s">
        <v>583</v>
      </c>
      <c r="D18" s="24" t="s">
        <v>120</v>
      </c>
      <c r="E18" s="17" t="s">
        <v>120</v>
      </c>
      <c r="F18" s="24" t="s">
        <v>122</v>
      </c>
      <c r="G18" s="24" t="s">
        <v>123</v>
      </c>
      <c r="H18" s="24" t="s">
        <v>122</v>
      </c>
      <c r="I18" s="25" t="s">
        <v>584</v>
      </c>
      <c r="J18" s="25" t="s">
        <v>585</v>
      </c>
      <c r="K18" s="17" t="s">
        <v>765</v>
      </c>
      <c r="L18" s="17" t="s">
        <v>126</v>
      </c>
      <c r="M18" s="24" t="s">
        <v>556</v>
      </c>
      <c r="N18" s="26">
        <v>7</v>
      </c>
      <c r="O18" s="20">
        <f t="shared" si="0"/>
        <v>30.572000000000003</v>
      </c>
      <c r="P18" s="28">
        <v>12.228</v>
      </c>
      <c r="Q18" s="28">
        <v>18.344000000000001</v>
      </c>
      <c r="R18" s="28">
        <v>0</v>
      </c>
      <c r="S18" s="21">
        <v>43831</v>
      </c>
      <c r="T18" s="24" t="s">
        <v>128</v>
      </c>
      <c r="U18" s="24" t="s">
        <v>129</v>
      </c>
      <c r="V18" s="24" t="s">
        <v>551</v>
      </c>
      <c r="W18" s="24"/>
    </row>
    <row r="19" spans="1:23" x14ac:dyDescent="0.25">
      <c r="A19" s="16" t="s">
        <v>81</v>
      </c>
      <c r="B19" s="17" t="s">
        <v>120</v>
      </c>
      <c r="C19" s="17" t="s">
        <v>586</v>
      </c>
      <c r="D19" s="17" t="s">
        <v>120</v>
      </c>
      <c r="E19" s="17" t="s">
        <v>120</v>
      </c>
      <c r="F19" s="24" t="s">
        <v>122</v>
      </c>
      <c r="G19" s="24" t="s">
        <v>123</v>
      </c>
      <c r="H19" s="24" t="s">
        <v>122</v>
      </c>
      <c r="I19" s="25" t="s">
        <v>587</v>
      </c>
      <c r="J19" s="25" t="s">
        <v>588</v>
      </c>
      <c r="K19" s="17" t="s">
        <v>765</v>
      </c>
      <c r="L19" s="17" t="s">
        <v>126</v>
      </c>
      <c r="M19" s="24" t="s">
        <v>556</v>
      </c>
      <c r="N19" s="26">
        <v>5</v>
      </c>
      <c r="O19" s="20">
        <f t="shared" si="0"/>
        <v>49.415999999999997</v>
      </c>
      <c r="P19" s="28">
        <v>19.765999999999998</v>
      </c>
      <c r="Q19" s="28">
        <v>29.65</v>
      </c>
      <c r="R19" s="28">
        <v>0</v>
      </c>
      <c r="S19" s="21">
        <v>43831</v>
      </c>
      <c r="T19" s="17" t="s">
        <v>128</v>
      </c>
      <c r="U19" s="17" t="s">
        <v>129</v>
      </c>
      <c r="V19" s="17" t="s">
        <v>551</v>
      </c>
      <c r="W19" s="17"/>
    </row>
    <row r="20" spans="1:23" x14ac:dyDescent="0.25">
      <c r="A20" s="16" t="s">
        <v>83</v>
      </c>
      <c r="B20" s="17" t="s">
        <v>120</v>
      </c>
      <c r="C20" s="17" t="s">
        <v>589</v>
      </c>
      <c r="D20" s="17" t="s">
        <v>120</v>
      </c>
      <c r="E20" s="17" t="s">
        <v>120</v>
      </c>
      <c r="F20" s="24" t="s">
        <v>122</v>
      </c>
      <c r="G20" s="24" t="s">
        <v>123</v>
      </c>
      <c r="H20" s="24" t="s">
        <v>122</v>
      </c>
      <c r="I20" s="25" t="s">
        <v>590</v>
      </c>
      <c r="J20" s="25" t="s">
        <v>591</v>
      </c>
      <c r="K20" s="17" t="s">
        <v>765</v>
      </c>
      <c r="L20" s="17" t="s">
        <v>126</v>
      </c>
      <c r="M20" s="24" t="s">
        <v>556</v>
      </c>
      <c r="N20" s="26">
        <v>2</v>
      </c>
      <c r="O20" s="20">
        <f t="shared" si="0"/>
        <v>21.786000000000001</v>
      </c>
      <c r="P20" s="28">
        <v>8.7159999999999993</v>
      </c>
      <c r="Q20" s="28">
        <v>13.07</v>
      </c>
      <c r="R20" s="28">
        <v>0</v>
      </c>
      <c r="S20" s="21">
        <v>43831</v>
      </c>
      <c r="T20" s="17" t="s">
        <v>128</v>
      </c>
      <c r="U20" s="17" t="s">
        <v>129</v>
      </c>
      <c r="V20" s="17" t="s">
        <v>551</v>
      </c>
      <c r="W20" s="17"/>
    </row>
    <row r="21" spans="1:23" x14ac:dyDescent="0.25">
      <c r="A21" s="16" t="s">
        <v>22</v>
      </c>
      <c r="B21" s="17" t="s">
        <v>592</v>
      </c>
      <c r="C21" s="17" t="s">
        <v>593</v>
      </c>
      <c r="D21" s="17" t="s">
        <v>120</v>
      </c>
      <c r="E21" s="17" t="s">
        <v>120</v>
      </c>
      <c r="F21" s="24" t="s">
        <v>122</v>
      </c>
      <c r="G21" s="24" t="s">
        <v>123</v>
      </c>
      <c r="H21" s="24" t="s">
        <v>122</v>
      </c>
      <c r="I21" s="25" t="s">
        <v>594</v>
      </c>
      <c r="J21" s="25" t="s">
        <v>595</v>
      </c>
      <c r="K21" s="17" t="s">
        <v>765</v>
      </c>
      <c r="L21" s="17" t="s">
        <v>126</v>
      </c>
      <c r="M21" s="24" t="s">
        <v>556</v>
      </c>
      <c r="N21" s="26">
        <v>5</v>
      </c>
      <c r="O21" s="20">
        <f t="shared" si="0"/>
        <v>3.2880000000000003</v>
      </c>
      <c r="P21" s="28">
        <v>1.3140000000000001</v>
      </c>
      <c r="Q21" s="28">
        <v>1.974</v>
      </c>
      <c r="R21" s="28">
        <v>0</v>
      </c>
      <c r="S21" s="21">
        <v>43831</v>
      </c>
      <c r="T21" s="17" t="s">
        <v>128</v>
      </c>
      <c r="U21" s="17" t="s">
        <v>129</v>
      </c>
      <c r="V21" s="17" t="s">
        <v>551</v>
      </c>
      <c r="W21" s="17"/>
    </row>
    <row r="22" spans="1:23" x14ac:dyDescent="0.25">
      <c r="A22" s="16" t="s">
        <v>24</v>
      </c>
      <c r="B22" s="17" t="s">
        <v>120</v>
      </c>
      <c r="C22" s="17" t="s">
        <v>138</v>
      </c>
      <c r="D22" s="17">
        <v>14</v>
      </c>
      <c r="E22" s="17" t="s">
        <v>120</v>
      </c>
      <c r="F22" s="24" t="s">
        <v>122</v>
      </c>
      <c r="G22" s="24" t="s">
        <v>123</v>
      </c>
      <c r="H22" s="24" t="s">
        <v>122</v>
      </c>
      <c r="I22" s="25" t="s">
        <v>596</v>
      </c>
      <c r="J22" s="25" t="s">
        <v>597</v>
      </c>
      <c r="K22" s="17" t="s">
        <v>765</v>
      </c>
      <c r="L22" s="17" t="s">
        <v>126</v>
      </c>
      <c r="M22" s="24" t="s">
        <v>598</v>
      </c>
      <c r="N22" s="26">
        <v>1</v>
      </c>
      <c r="O22" s="20">
        <f t="shared" si="0"/>
        <v>0.93600000000000005</v>
      </c>
      <c r="P22" s="28">
        <v>0.93600000000000005</v>
      </c>
      <c r="Q22" s="28">
        <v>0</v>
      </c>
      <c r="R22" s="28">
        <v>0</v>
      </c>
      <c r="S22" s="21">
        <v>43831</v>
      </c>
      <c r="T22" s="17" t="s">
        <v>128</v>
      </c>
      <c r="U22" s="17" t="s">
        <v>129</v>
      </c>
      <c r="V22" s="17" t="s">
        <v>551</v>
      </c>
      <c r="W22" s="17"/>
    </row>
    <row r="23" spans="1:23" x14ac:dyDescent="0.25">
      <c r="A23" s="16" t="s">
        <v>86</v>
      </c>
      <c r="B23" s="17" t="s">
        <v>599</v>
      </c>
      <c r="C23" s="17" t="s">
        <v>211</v>
      </c>
      <c r="D23" s="17" t="s">
        <v>120</v>
      </c>
      <c r="E23" s="17" t="s">
        <v>120</v>
      </c>
      <c r="F23" s="24" t="s">
        <v>122</v>
      </c>
      <c r="G23" s="24" t="s">
        <v>123</v>
      </c>
      <c r="H23" s="24" t="s">
        <v>122</v>
      </c>
      <c r="I23" s="25" t="s">
        <v>600</v>
      </c>
      <c r="J23" s="25" t="s">
        <v>601</v>
      </c>
      <c r="K23" s="17" t="s">
        <v>765</v>
      </c>
      <c r="L23" s="17" t="s">
        <v>126</v>
      </c>
      <c r="M23" s="24" t="s">
        <v>556</v>
      </c>
      <c r="N23" s="26">
        <v>2</v>
      </c>
      <c r="O23" s="20">
        <f t="shared" si="0"/>
        <v>1.196</v>
      </c>
      <c r="P23" s="28">
        <v>0.47799999999999998</v>
      </c>
      <c r="Q23" s="28">
        <v>0.71799999999999997</v>
      </c>
      <c r="R23" s="28">
        <v>0</v>
      </c>
      <c r="S23" s="21">
        <v>43831</v>
      </c>
      <c r="T23" s="17" t="s">
        <v>128</v>
      </c>
      <c r="U23" s="17" t="s">
        <v>129</v>
      </c>
      <c r="V23" s="17" t="s">
        <v>551</v>
      </c>
      <c r="W23" s="17"/>
    </row>
    <row r="24" spans="1:23" x14ac:dyDescent="0.25">
      <c r="A24" s="16" t="s">
        <v>26</v>
      </c>
      <c r="B24" s="17" t="s">
        <v>120</v>
      </c>
      <c r="C24" s="17" t="s">
        <v>602</v>
      </c>
      <c r="D24" s="17">
        <v>48</v>
      </c>
      <c r="E24" s="17" t="s">
        <v>120</v>
      </c>
      <c r="F24" s="24" t="s">
        <v>122</v>
      </c>
      <c r="G24" s="24" t="s">
        <v>123</v>
      </c>
      <c r="H24" s="24" t="s">
        <v>122</v>
      </c>
      <c r="I24" s="25" t="s">
        <v>603</v>
      </c>
      <c r="J24" s="25" t="s">
        <v>604</v>
      </c>
      <c r="K24" s="17" t="s">
        <v>765</v>
      </c>
      <c r="L24" s="17" t="s">
        <v>126</v>
      </c>
      <c r="M24" s="24" t="s">
        <v>556</v>
      </c>
      <c r="N24" s="26">
        <v>2</v>
      </c>
      <c r="O24" s="20">
        <f t="shared" si="0"/>
        <v>1.226</v>
      </c>
      <c r="P24" s="28">
        <v>0.49</v>
      </c>
      <c r="Q24" s="28">
        <v>0.73599999999999999</v>
      </c>
      <c r="R24" s="28">
        <v>0</v>
      </c>
      <c r="S24" s="21">
        <v>43831</v>
      </c>
      <c r="T24" s="17" t="s">
        <v>128</v>
      </c>
      <c r="U24" s="17" t="s">
        <v>129</v>
      </c>
      <c r="V24" s="17" t="s">
        <v>551</v>
      </c>
      <c r="W24" s="17"/>
    </row>
    <row r="25" spans="1:23" x14ac:dyDescent="0.25">
      <c r="A25" s="16" t="s">
        <v>28</v>
      </c>
      <c r="B25" s="17" t="s">
        <v>605</v>
      </c>
      <c r="C25" s="17" t="s">
        <v>180</v>
      </c>
      <c r="D25" s="17">
        <v>34</v>
      </c>
      <c r="E25" s="17" t="s">
        <v>120</v>
      </c>
      <c r="F25" s="24" t="s">
        <v>122</v>
      </c>
      <c r="G25" s="24" t="s">
        <v>123</v>
      </c>
      <c r="H25" s="24" t="s">
        <v>122</v>
      </c>
      <c r="I25" s="25" t="s">
        <v>606</v>
      </c>
      <c r="J25" s="25" t="s">
        <v>607</v>
      </c>
      <c r="K25" s="17" t="s">
        <v>765</v>
      </c>
      <c r="L25" s="17" t="s">
        <v>126</v>
      </c>
      <c r="M25" s="24" t="s">
        <v>556</v>
      </c>
      <c r="N25" s="26">
        <v>2</v>
      </c>
      <c r="O25" s="20">
        <f t="shared" si="0"/>
        <v>0.86399999999999999</v>
      </c>
      <c r="P25" s="28">
        <v>0.34599999999999997</v>
      </c>
      <c r="Q25" s="28">
        <v>0.51800000000000002</v>
      </c>
      <c r="R25" s="28">
        <v>0</v>
      </c>
      <c r="S25" s="21">
        <v>43831</v>
      </c>
      <c r="T25" s="17" t="s">
        <v>128</v>
      </c>
      <c r="U25" s="17" t="s">
        <v>129</v>
      </c>
      <c r="V25" s="17" t="s">
        <v>551</v>
      </c>
      <c r="W25" s="17"/>
    </row>
    <row r="26" spans="1:23" x14ac:dyDescent="0.25">
      <c r="A26" s="16" t="s">
        <v>63</v>
      </c>
      <c r="B26" s="17" t="s">
        <v>608</v>
      </c>
      <c r="C26" s="17" t="s">
        <v>323</v>
      </c>
      <c r="D26" s="17">
        <v>95</v>
      </c>
      <c r="E26" s="17" t="s">
        <v>120</v>
      </c>
      <c r="F26" s="24" t="s">
        <v>122</v>
      </c>
      <c r="G26" s="24" t="s">
        <v>123</v>
      </c>
      <c r="H26" s="24" t="s">
        <v>122</v>
      </c>
      <c r="I26" s="25" t="s">
        <v>609</v>
      </c>
      <c r="J26" s="25" t="s">
        <v>610</v>
      </c>
      <c r="K26" s="17" t="s">
        <v>765</v>
      </c>
      <c r="L26" s="17" t="s">
        <v>126</v>
      </c>
      <c r="M26" s="24" t="s">
        <v>556</v>
      </c>
      <c r="N26" s="26">
        <v>2</v>
      </c>
      <c r="O26" s="20">
        <f t="shared" si="0"/>
        <v>0.84000000000000008</v>
      </c>
      <c r="P26" s="28">
        <v>0.33600000000000002</v>
      </c>
      <c r="Q26" s="28">
        <v>0.504</v>
      </c>
      <c r="R26" s="28">
        <v>0</v>
      </c>
      <c r="S26" s="21">
        <v>43831</v>
      </c>
      <c r="T26" s="17" t="s">
        <v>128</v>
      </c>
      <c r="U26" s="17" t="s">
        <v>129</v>
      </c>
      <c r="V26" s="17" t="s">
        <v>551</v>
      </c>
      <c r="W26" s="17"/>
    </row>
    <row r="27" spans="1:23" x14ac:dyDescent="0.25">
      <c r="A27" s="16" t="s">
        <v>30</v>
      </c>
      <c r="B27" s="17" t="s">
        <v>611</v>
      </c>
      <c r="C27" s="17" t="s">
        <v>138</v>
      </c>
      <c r="D27" s="17">
        <v>18</v>
      </c>
      <c r="E27" s="17" t="s">
        <v>120</v>
      </c>
      <c r="F27" s="24" t="s">
        <v>122</v>
      </c>
      <c r="G27" s="24" t="s">
        <v>123</v>
      </c>
      <c r="H27" s="24" t="s">
        <v>122</v>
      </c>
      <c r="I27" s="25" t="s">
        <v>612</v>
      </c>
      <c r="J27" s="25" t="s">
        <v>613</v>
      </c>
      <c r="K27" s="17" t="s">
        <v>765</v>
      </c>
      <c r="L27" s="17" t="s">
        <v>126</v>
      </c>
      <c r="M27" s="24" t="s">
        <v>556</v>
      </c>
      <c r="N27" s="26">
        <v>2</v>
      </c>
      <c r="O27" s="20">
        <f t="shared" si="0"/>
        <v>0.84000000000000008</v>
      </c>
      <c r="P27" s="28">
        <v>0.33600000000000002</v>
      </c>
      <c r="Q27" s="28">
        <v>0.504</v>
      </c>
      <c r="R27" s="28">
        <v>0</v>
      </c>
      <c r="S27" s="21">
        <v>43831</v>
      </c>
      <c r="T27" s="17" t="s">
        <v>128</v>
      </c>
      <c r="U27" s="17" t="s">
        <v>129</v>
      </c>
      <c r="V27" s="17" t="s">
        <v>551</v>
      </c>
      <c r="W27" s="17"/>
    </row>
    <row r="28" spans="1:23" x14ac:dyDescent="0.25">
      <c r="A28" s="16" t="s">
        <v>32</v>
      </c>
      <c r="B28" s="17" t="s">
        <v>614</v>
      </c>
      <c r="C28" s="17" t="s">
        <v>188</v>
      </c>
      <c r="D28" s="17" t="s">
        <v>120</v>
      </c>
      <c r="E28" s="17" t="s">
        <v>120</v>
      </c>
      <c r="F28" s="24" t="s">
        <v>122</v>
      </c>
      <c r="G28" s="24" t="s">
        <v>123</v>
      </c>
      <c r="H28" s="24" t="s">
        <v>122</v>
      </c>
      <c r="I28" s="25" t="s">
        <v>615</v>
      </c>
      <c r="J28" s="25" t="s">
        <v>616</v>
      </c>
      <c r="K28" s="17" t="s">
        <v>765</v>
      </c>
      <c r="L28" s="17" t="s">
        <v>126</v>
      </c>
      <c r="M28" s="24" t="s">
        <v>556</v>
      </c>
      <c r="N28" s="26">
        <v>33</v>
      </c>
      <c r="O28" s="20">
        <f t="shared" si="0"/>
        <v>38.728000000000002</v>
      </c>
      <c r="P28" s="28">
        <v>15.492000000000001</v>
      </c>
      <c r="Q28" s="28">
        <v>23.236000000000001</v>
      </c>
      <c r="R28" s="28">
        <v>0</v>
      </c>
      <c r="S28" s="21">
        <v>43831</v>
      </c>
      <c r="T28" s="17" t="s">
        <v>128</v>
      </c>
      <c r="U28" s="17" t="s">
        <v>129</v>
      </c>
      <c r="V28" s="17" t="s">
        <v>551</v>
      </c>
      <c r="W28" s="17"/>
    </row>
    <row r="29" spans="1:23" x14ac:dyDescent="0.25">
      <c r="A29" s="16" t="s">
        <v>34</v>
      </c>
      <c r="B29" s="17" t="s">
        <v>617</v>
      </c>
      <c r="C29" s="17" t="s">
        <v>413</v>
      </c>
      <c r="D29" s="17" t="s">
        <v>120</v>
      </c>
      <c r="E29" s="17" t="s">
        <v>120</v>
      </c>
      <c r="F29" s="24" t="s">
        <v>122</v>
      </c>
      <c r="G29" s="24" t="s">
        <v>123</v>
      </c>
      <c r="H29" s="24" t="s">
        <v>122</v>
      </c>
      <c r="I29" s="25" t="s">
        <v>618</v>
      </c>
      <c r="J29" s="25" t="s">
        <v>619</v>
      </c>
      <c r="K29" s="17" t="s">
        <v>765</v>
      </c>
      <c r="L29" s="17" t="s">
        <v>126</v>
      </c>
      <c r="M29" s="24" t="s">
        <v>556</v>
      </c>
      <c r="N29" s="26">
        <v>3</v>
      </c>
      <c r="O29" s="20">
        <f t="shared" si="0"/>
        <v>7.7059999999999995</v>
      </c>
      <c r="P29" s="28">
        <v>3.0819999999999999</v>
      </c>
      <c r="Q29" s="28">
        <v>4.6239999999999997</v>
      </c>
      <c r="R29" s="28">
        <v>0</v>
      </c>
      <c r="S29" s="21">
        <v>43831</v>
      </c>
      <c r="T29" s="17" t="s">
        <v>128</v>
      </c>
      <c r="U29" s="17" t="s">
        <v>129</v>
      </c>
      <c r="V29" s="17" t="s">
        <v>551</v>
      </c>
      <c r="W29" s="17"/>
    </row>
    <row r="30" spans="1:23" x14ac:dyDescent="0.25">
      <c r="A30" s="16" t="s">
        <v>36</v>
      </c>
      <c r="B30" s="17" t="s">
        <v>620</v>
      </c>
      <c r="C30" s="17" t="s">
        <v>188</v>
      </c>
      <c r="D30" s="17" t="s">
        <v>120</v>
      </c>
      <c r="E30" s="17" t="s">
        <v>120</v>
      </c>
      <c r="F30" s="24" t="s">
        <v>122</v>
      </c>
      <c r="G30" s="24" t="s">
        <v>123</v>
      </c>
      <c r="H30" s="24" t="s">
        <v>122</v>
      </c>
      <c r="I30" s="25" t="s">
        <v>621</v>
      </c>
      <c r="J30" s="25" t="s">
        <v>622</v>
      </c>
      <c r="K30" s="17" t="s">
        <v>765</v>
      </c>
      <c r="L30" s="17" t="s">
        <v>126</v>
      </c>
      <c r="M30" s="24" t="s">
        <v>598</v>
      </c>
      <c r="N30" s="26">
        <v>11</v>
      </c>
      <c r="O30" s="20">
        <f t="shared" si="0"/>
        <v>1.0720000000000001</v>
      </c>
      <c r="P30" s="28">
        <v>1.0720000000000001</v>
      </c>
      <c r="Q30" s="28">
        <v>0</v>
      </c>
      <c r="R30" s="28">
        <v>0</v>
      </c>
      <c r="S30" s="21">
        <v>43831</v>
      </c>
      <c r="T30" s="17" t="s">
        <v>128</v>
      </c>
      <c r="U30" s="17" t="s">
        <v>129</v>
      </c>
      <c r="V30" s="17" t="s">
        <v>551</v>
      </c>
      <c r="W30" s="17"/>
    </row>
    <row r="31" spans="1:23" x14ac:dyDescent="0.25">
      <c r="A31" s="16" t="s">
        <v>38</v>
      </c>
      <c r="B31" s="17" t="s">
        <v>623</v>
      </c>
      <c r="C31" s="17" t="s">
        <v>624</v>
      </c>
      <c r="D31" s="17" t="s">
        <v>120</v>
      </c>
      <c r="E31" s="17" t="s">
        <v>120</v>
      </c>
      <c r="F31" s="24" t="s">
        <v>122</v>
      </c>
      <c r="G31" s="24" t="s">
        <v>123</v>
      </c>
      <c r="H31" s="24" t="s">
        <v>122</v>
      </c>
      <c r="I31" s="25" t="s">
        <v>625</v>
      </c>
      <c r="J31" s="25" t="s">
        <v>626</v>
      </c>
      <c r="K31" s="17" t="s">
        <v>765</v>
      </c>
      <c r="L31" s="17" t="s">
        <v>126</v>
      </c>
      <c r="M31" s="24" t="s">
        <v>598</v>
      </c>
      <c r="N31" s="26">
        <v>1</v>
      </c>
      <c r="O31" s="20">
        <f t="shared" si="0"/>
        <v>0.93799999999999994</v>
      </c>
      <c r="P31" s="28">
        <v>0.93799999999999994</v>
      </c>
      <c r="Q31" s="28">
        <v>0</v>
      </c>
      <c r="R31" s="28">
        <v>0</v>
      </c>
      <c r="S31" s="21">
        <v>43831</v>
      </c>
      <c r="T31" s="17" t="s">
        <v>128</v>
      </c>
      <c r="U31" s="17" t="s">
        <v>129</v>
      </c>
      <c r="V31" s="17" t="s">
        <v>551</v>
      </c>
      <c r="W31" s="17"/>
    </row>
    <row r="32" spans="1:23" x14ac:dyDescent="0.25">
      <c r="A32" s="16" t="s">
        <v>40</v>
      </c>
      <c r="B32" s="17" t="s">
        <v>627</v>
      </c>
      <c r="C32" s="17" t="s">
        <v>628</v>
      </c>
      <c r="D32" s="17" t="s">
        <v>120</v>
      </c>
      <c r="E32" s="17" t="s">
        <v>120</v>
      </c>
      <c r="F32" s="24" t="s">
        <v>122</v>
      </c>
      <c r="G32" s="24" t="s">
        <v>123</v>
      </c>
      <c r="H32" s="24" t="s">
        <v>122</v>
      </c>
      <c r="I32" s="25" t="s">
        <v>629</v>
      </c>
      <c r="J32" s="25" t="s">
        <v>630</v>
      </c>
      <c r="K32" s="17" t="s">
        <v>765</v>
      </c>
      <c r="L32" s="17" t="s">
        <v>126</v>
      </c>
      <c r="M32" s="24" t="s">
        <v>598</v>
      </c>
      <c r="N32" s="26">
        <v>1</v>
      </c>
      <c r="O32" s="20">
        <f t="shared" si="0"/>
        <v>0.93799999999999994</v>
      </c>
      <c r="P32" s="28">
        <v>0.93799999999999994</v>
      </c>
      <c r="Q32" s="28">
        <v>0</v>
      </c>
      <c r="R32" s="28">
        <v>0</v>
      </c>
      <c r="S32" s="21">
        <v>43831</v>
      </c>
      <c r="T32" s="17" t="s">
        <v>128</v>
      </c>
      <c r="U32" s="17" t="s">
        <v>129</v>
      </c>
      <c r="V32" s="17" t="s">
        <v>551</v>
      </c>
      <c r="W32" s="17"/>
    </row>
    <row r="33" spans="1:23" x14ac:dyDescent="0.25">
      <c r="A33" s="16" t="s">
        <v>89</v>
      </c>
      <c r="B33" s="17" t="s">
        <v>631</v>
      </c>
      <c r="C33" s="17" t="s">
        <v>138</v>
      </c>
      <c r="D33" s="17">
        <v>84</v>
      </c>
      <c r="E33" s="17" t="s">
        <v>120</v>
      </c>
      <c r="F33" s="24" t="s">
        <v>122</v>
      </c>
      <c r="G33" s="24" t="s">
        <v>123</v>
      </c>
      <c r="H33" s="24" t="s">
        <v>122</v>
      </c>
      <c r="I33" s="25" t="s">
        <v>632</v>
      </c>
      <c r="J33" s="25" t="s">
        <v>633</v>
      </c>
      <c r="K33" s="17" t="s">
        <v>765</v>
      </c>
      <c r="L33" s="17" t="s">
        <v>126</v>
      </c>
      <c r="M33" s="24" t="s">
        <v>598</v>
      </c>
      <c r="N33" s="26">
        <v>40</v>
      </c>
      <c r="O33" s="20">
        <f t="shared" si="0"/>
        <v>76.426000000000002</v>
      </c>
      <c r="P33" s="28">
        <v>76.426000000000002</v>
      </c>
      <c r="Q33" s="28">
        <v>0</v>
      </c>
      <c r="R33" s="28">
        <v>0</v>
      </c>
      <c r="S33" s="21">
        <v>43831</v>
      </c>
      <c r="T33" s="17" t="s">
        <v>128</v>
      </c>
      <c r="U33" s="17" t="s">
        <v>129</v>
      </c>
      <c r="V33" s="17" t="s">
        <v>551</v>
      </c>
      <c r="W33" s="17"/>
    </row>
    <row r="34" spans="1:23" x14ac:dyDescent="0.25">
      <c r="A34" s="16" t="s">
        <v>65</v>
      </c>
      <c r="B34" s="17" t="s">
        <v>120</v>
      </c>
      <c r="C34" s="17" t="s">
        <v>634</v>
      </c>
      <c r="D34" s="17" t="s">
        <v>120</v>
      </c>
      <c r="E34" s="17" t="s">
        <v>120</v>
      </c>
      <c r="F34" s="24" t="s">
        <v>122</v>
      </c>
      <c r="G34" s="24" t="s">
        <v>123</v>
      </c>
      <c r="H34" s="24" t="s">
        <v>122</v>
      </c>
      <c r="I34" s="25" t="s">
        <v>635</v>
      </c>
      <c r="J34" s="25" t="s">
        <v>636</v>
      </c>
      <c r="K34" s="17" t="s">
        <v>765</v>
      </c>
      <c r="L34" s="17" t="s">
        <v>126</v>
      </c>
      <c r="M34" s="24" t="s">
        <v>127</v>
      </c>
      <c r="N34" s="26">
        <v>7</v>
      </c>
      <c r="O34" s="20">
        <f t="shared" si="0"/>
        <v>1.498</v>
      </c>
      <c r="P34" s="28">
        <v>0.5</v>
      </c>
      <c r="Q34" s="28">
        <v>0.998</v>
      </c>
      <c r="R34" s="28">
        <v>0</v>
      </c>
      <c r="S34" s="21">
        <v>43831</v>
      </c>
      <c r="T34" s="17" t="s">
        <v>128</v>
      </c>
      <c r="U34" s="17" t="s">
        <v>129</v>
      </c>
      <c r="V34" s="17" t="s">
        <v>551</v>
      </c>
      <c r="W34" s="17"/>
    </row>
    <row r="35" spans="1:23" x14ac:dyDescent="0.25">
      <c r="A35" s="16" t="s">
        <v>91</v>
      </c>
      <c r="B35" s="29" t="s">
        <v>637</v>
      </c>
      <c r="C35" s="29" t="s">
        <v>638</v>
      </c>
      <c r="D35" s="29">
        <v>41</v>
      </c>
      <c r="E35" s="17" t="s">
        <v>120</v>
      </c>
      <c r="F35" s="29" t="s">
        <v>122</v>
      </c>
      <c r="G35" s="29" t="s">
        <v>123</v>
      </c>
      <c r="H35" s="29" t="s">
        <v>122</v>
      </c>
      <c r="I35" s="29" t="s">
        <v>639</v>
      </c>
      <c r="J35" s="29">
        <v>11708512</v>
      </c>
      <c r="K35" s="17" t="s">
        <v>765</v>
      </c>
      <c r="L35" s="38" t="s">
        <v>640</v>
      </c>
      <c r="M35" s="29" t="s">
        <v>598</v>
      </c>
      <c r="N35" s="30">
        <v>8</v>
      </c>
      <c r="O35" s="20">
        <f t="shared" si="0"/>
        <v>6.516</v>
      </c>
      <c r="P35" s="28">
        <v>6.516</v>
      </c>
      <c r="Q35" s="28">
        <v>0</v>
      </c>
      <c r="R35" s="28">
        <v>0</v>
      </c>
      <c r="S35" s="40">
        <v>43831</v>
      </c>
      <c r="T35" s="38" t="s">
        <v>128</v>
      </c>
      <c r="U35" s="31" t="s">
        <v>641</v>
      </c>
      <c r="V35" s="31" t="s">
        <v>641</v>
      </c>
      <c r="W35" s="31"/>
    </row>
    <row r="36" spans="1:23" x14ac:dyDescent="0.25">
      <c r="A36" s="16" t="s">
        <v>94</v>
      </c>
      <c r="B36" s="29" t="s">
        <v>637</v>
      </c>
      <c r="C36" s="29" t="s">
        <v>624</v>
      </c>
      <c r="D36" s="29" t="s">
        <v>642</v>
      </c>
      <c r="E36" s="17" t="s">
        <v>120</v>
      </c>
      <c r="F36" s="29" t="s">
        <v>122</v>
      </c>
      <c r="G36" s="29" t="s">
        <v>123</v>
      </c>
      <c r="H36" s="29" t="s">
        <v>122</v>
      </c>
      <c r="I36" s="29" t="s">
        <v>643</v>
      </c>
      <c r="J36" s="29">
        <v>11400977</v>
      </c>
      <c r="K36" s="17" t="s">
        <v>765</v>
      </c>
      <c r="L36" s="38" t="s">
        <v>640</v>
      </c>
      <c r="M36" s="29" t="s">
        <v>598</v>
      </c>
      <c r="N36" s="30">
        <v>8</v>
      </c>
      <c r="O36" s="20">
        <f t="shared" si="0"/>
        <v>57.881999999999998</v>
      </c>
      <c r="P36" s="28">
        <v>57.881999999999998</v>
      </c>
      <c r="Q36" s="28">
        <v>0</v>
      </c>
      <c r="R36" s="28">
        <v>0</v>
      </c>
      <c r="S36" s="40">
        <v>43831</v>
      </c>
      <c r="T36" s="38" t="s">
        <v>128</v>
      </c>
      <c r="U36" s="31" t="s">
        <v>641</v>
      </c>
      <c r="V36" s="31" t="s">
        <v>641</v>
      </c>
      <c r="W36" s="31"/>
    </row>
    <row r="37" spans="1:23" x14ac:dyDescent="0.25">
      <c r="A37" s="16" t="s">
        <v>96</v>
      </c>
      <c r="B37" s="29" t="s">
        <v>644</v>
      </c>
      <c r="C37" s="29" t="s">
        <v>174</v>
      </c>
      <c r="D37" s="29" t="s">
        <v>645</v>
      </c>
      <c r="E37" s="17" t="s">
        <v>120</v>
      </c>
      <c r="F37" s="29" t="s">
        <v>122</v>
      </c>
      <c r="G37" s="29" t="s">
        <v>123</v>
      </c>
      <c r="H37" s="29" t="s">
        <v>122</v>
      </c>
      <c r="I37" s="29" t="s">
        <v>646</v>
      </c>
      <c r="J37" s="29" t="s">
        <v>647</v>
      </c>
      <c r="K37" s="17" t="s">
        <v>765</v>
      </c>
      <c r="L37" s="38" t="s">
        <v>640</v>
      </c>
      <c r="M37" s="29" t="s">
        <v>598</v>
      </c>
      <c r="N37" s="30">
        <v>17</v>
      </c>
      <c r="O37" s="20">
        <f t="shared" si="0"/>
        <v>51.911999999999999</v>
      </c>
      <c r="P37" s="28">
        <v>51.911999999999999</v>
      </c>
      <c r="Q37" s="28">
        <v>0</v>
      </c>
      <c r="R37" s="28">
        <v>0</v>
      </c>
      <c r="S37" s="40">
        <v>43831</v>
      </c>
      <c r="T37" s="38" t="s">
        <v>128</v>
      </c>
      <c r="U37" s="31" t="s">
        <v>641</v>
      </c>
      <c r="V37" s="31" t="s">
        <v>641</v>
      </c>
      <c r="W37" s="31"/>
    </row>
    <row r="38" spans="1:23" x14ac:dyDescent="0.25">
      <c r="A38" s="16" t="s">
        <v>67</v>
      </c>
      <c r="B38" s="25" t="s">
        <v>120</v>
      </c>
      <c r="C38" s="25" t="s">
        <v>323</v>
      </c>
      <c r="D38" s="25">
        <v>66</v>
      </c>
      <c r="E38" s="17" t="s">
        <v>120</v>
      </c>
      <c r="F38" s="25" t="s">
        <v>122</v>
      </c>
      <c r="G38" s="25" t="s">
        <v>123</v>
      </c>
      <c r="H38" s="25" t="s">
        <v>122</v>
      </c>
      <c r="I38" s="25" t="s">
        <v>648</v>
      </c>
      <c r="J38" s="25">
        <v>90332113</v>
      </c>
      <c r="K38" s="17" t="s">
        <v>765</v>
      </c>
      <c r="L38" s="24" t="s">
        <v>649</v>
      </c>
      <c r="M38" s="25" t="s">
        <v>598</v>
      </c>
      <c r="N38" s="26">
        <v>8</v>
      </c>
      <c r="O38" s="20">
        <f t="shared" si="0"/>
        <v>10.178000000000001</v>
      </c>
      <c r="P38" s="28">
        <v>10.178000000000001</v>
      </c>
      <c r="Q38" s="28">
        <v>0</v>
      </c>
      <c r="R38" s="28">
        <v>0</v>
      </c>
      <c r="S38" s="27">
        <v>43831</v>
      </c>
      <c r="T38" s="24" t="s">
        <v>128</v>
      </c>
      <c r="U38" s="25" t="s">
        <v>129</v>
      </c>
      <c r="V38" s="25" t="s">
        <v>650</v>
      </c>
      <c r="W38" s="25"/>
    </row>
    <row r="39" spans="1:23" x14ac:dyDescent="0.25">
      <c r="A39" s="16" t="s">
        <v>42</v>
      </c>
      <c r="B39" s="32" t="s">
        <v>651</v>
      </c>
      <c r="C39" s="32" t="s">
        <v>308</v>
      </c>
      <c r="D39" s="32">
        <v>3</v>
      </c>
      <c r="E39" s="17" t="s">
        <v>120</v>
      </c>
      <c r="F39" s="32" t="s">
        <v>122</v>
      </c>
      <c r="G39" s="32" t="s">
        <v>123</v>
      </c>
      <c r="H39" s="32" t="s">
        <v>122</v>
      </c>
      <c r="I39" s="32" t="s">
        <v>652</v>
      </c>
      <c r="J39" s="32">
        <v>50069566</v>
      </c>
      <c r="K39" s="17" t="s">
        <v>765</v>
      </c>
      <c r="L39" s="33" t="s">
        <v>649</v>
      </c>
      <c r="M39" s="32" t="s">
        <v>653</v>
      </c>
      <c r="N39" s="34">
        <v>60</v>
      </c>
      <c r="O39" s="20">
        <f t="shared" si="0"/>
        <v>367.47</v>
      </c>
      <c r="P39" s="28">
        <v>367.47</v>
      </c>
      <c r="Q39" s="28">
        <v>0</v>
      </c>
      <c r="R39" s="28">
        <v>0</v>
      </c>
      <c r="S39" s="35">
        <v>43831</v>
      </c>
      <c r="T39" s="33" t="s">
        <v>128</v>
      </c>
      <c r="U39" s="32" t="s">
        <v>129</v>
      </c>
      <c r="V39" s="32" t="s">
        <v>654</v>
      </c>
      <c r="W39" s="32"/>
    </row>
    <row r="40" spans="1:23" x14ac:dyDescent="0.25">
      <c r="A40" s="16" t="s">
        <v>44</v>
      </c>
      <c r="B40" s="32" t="s">
        <v>655</v>
      </c>
      <c r="C40" s="32" t="s">
        <v>308</v>
      </c>
      <c r="D40" s="32">
        <v>15</v>
      </c>
      <c r="E40" s="17" t="s">
        <v>120</v>
      </c>
      <c r="F40" s="32" t="s">
        <v>122</v>
      </c>
      <c r="G40" s="32" t="s">
        <v>123</v>
      </c>
      <c r="H40" s="32" t="s">
        <v>122</v>
      </c>
      <c r="I40" s="32" t="s">
        <v>656</v>
      </c>
      <c r="J40" s="32">
        <v>10608606</v>
      </c>
      <c r="K40" s="17" t="s">
        <v>765</v>
      </c>
      <c r="L40" s="24" t="s">
        <v>649</v>
      </c>
      <c r="M40" s="32" t="s">
        <v>598</v>
      </c>
      <c r="N40" s="34">
        <v>34</v>
      </c>
      <c r="O40" s="20">
        <f t="shared" si="0"/>
        <v>73.5</v>
      </c>
      <c r="P40" s="28">
        <v>73.5</v>
      </c>
      <c r="Q40" s="28">
        <v>0</v>
      </c>
      <c r="R40" s="28">
        <v>0</v>
      </c>
      <c r="S40" s="27">
        <v>43831</v>
      </c>
      <c r="T40" s="24" t="s">
        <v>128</v>
      </c>
      <c r="U40" s="25" t="s">
        <v>657</v>
      </c>
      <c r="V40" s="25" t="s">
        <v>657</v>
      </c>
      <c r="W40" s="25"/>
    </row>
    <row r="41" spans="1:23" x14ac:dyDescent="0.25">
      <c r="A41" s="16" t="s">
        <v>69</v>
      </c>
      <c r="B41" s="32" t="s">
        <v>658</v>
      </c>
      <c r="C41" s="32" t="s">
        <v>323</v>
      </c>
      <c r="D41" s="32">
        <v>73</v>
      </c>
      <c r="E41" s="17" t="s">
        <v>120</v>
      </c>
      <c r="F41" s="32" t="s">
        <v>122</v>
      </c>
      <c r="G41" s="32" t="s">
        <v>123</v>
      </c>
      <c r="H41" s="32" t="s">
        <v>122</v>
      </c>
      <c r="I41" s="32" t="s">
        <v>659</v>
      </c>
      <c r="J41" s="32" t="s">
        <v>660</v>
      </c>
      <c r="K41" s="17" t="s">
        <v>765</v>
      </c>
      <c r="L41" s="24" t="s">
        <v>649</v>
      </c>
      <c r="M41" s="32" t="s">
        <v>127</v>
      </c>
      <c r="N41" s="34">
        <v>40</v>
      </c>
      <c r="O41" s="20">
        <f t="shared" si="0"/>
        <v>205.8</v>
      </c>
      <c r="P41" s="28">
        <v>82.32</v>
      </c>
      <c r="Q41" s="28">
        <v>123.48</v>
      </c>
      <c r="R41" s="28">
        <v>0</v>
      </c>
      <c r="S41" s="27">
        <v>43831</v>
      </c>
      <c r="T41" s="24" t="s">
        <v>128</v>
      </c>
      <c r="U41" s="25" t="s">
        <v>657</v>
      </c>
      <c r="V41" s="25" t="s">
        <v>657</v>
      </c>
      <c r="W41" s="25"/>
    </row>
    <row r="42" spans="1:23" x14ac:dyDescent="0.25">
      <c r="A42" s="16" t="s">
        <v>46</v>
      </c>
      <c r="B42" s="32" t="s">
        <v>661</v>
      </c>
      <c r="C42" s="17" t="s">
        <v>662</v>
      </c>
      <c r="D42" s="18" t="s">
        <v>663</v>
      </c>
      <c r="E42" s="17" t="s">
        <v>120</v>
      </c>
      <c r="F42" s="32" t="s">
        <v>122</v>
      </c>
      <c r="G42" s="32" t="s">
        <v>123</v>
      </c>
      <c r="H42" s="32" t="s">
        <v>122</v>
      </c>
      <c r="I42" s="18" t="s">
        <v>664</v>
      </c>
      <c r="J42" s="18" t="s">
        <v>120</v>
      </c>
      <c r="K42" s="17" t="s">
        <v>765</v>
      </c>
      <c r="L42" s="24" t="s">
        <v>649</v>
      </c>
      <c r="M42" s="17" t="s">
        <v>665</v>
      </c>
      <c r="N42" s="19">
        <v>50</v>
      </c>
      <c r="O42" s="20">
        <v>201.25</v>
      </c>
      <c r="P42" s="28">
        <v>201.25</v>
      </c>
      <c r="Q42" s="28">
        <v>0</v>
      </c>
      <c r="R42" s="28">
        <v>0</v>
      </c>
      <c r="S42" s="27">
        <v>43862</v>
      </c>
      <c r="T42" s="17" t="s">
        <v>666</v>
      </c>
      <c r="U42" s="25" t="s">
        <v>657</v>
      </c>
      <c r="V42" s="25" t="s">
        <v>657</v>
      </c>
      <c r="W42" s="25"/>
    </row>
    <row r="43" spans="1:23" x14ac:dyDescent="0.25">
      <c r="A43" s="16" t="s">
        <v>48</v>
      </c>
      <c r="B43" s="25" t="s">
        <v>667</v>
      </c>
      <c r="C43" s="25" t="s">
        <v>308</v>
      </c>
      <c r="D43" s="25">
        <v>1</v>
      </c>
      <c r="E43" s="17" t="s">
        <v>120</v>
      </c>
      <c r="F43" s="25" t="s">
        <v>122</v>
      </c>
      <c r="G43" s="25" t="s">
        <v>123</v>
      </c>
      <c r="H43" s="25" t="s">
        <v>122</v>
      </c>
      <c r="I43" s="25" t="s">
        <v>668</v>
      </c>
      <c r="J43" s="25" t="s">
        <v>669</v>
      </c>
      <c r="K43" s="17" t="s">
        <v>765</v>
      </c>
      <c r="L43" s="24" t="s">
        <v>649</v>
      </c>
      <c r="M43" s="25" t="s">
        <v>653</v>
      </c>
      <c r="N43" s="26">
        <v>75</v>
      </c>
      <c r="O43" s="20">
        <f t="shared" si="0"/>
        <v>575.59400000000005</v>
      </c>
      <c r="P43" s="28">
        <v>575.59400000000005</v>
      </c>
      <c r="Q43" s="28">
        <v>0</v>
      </c>
      <c r="R43" s="28">
        <v>0</v>
      </c>
      <c r="S43" s="27">
        <v>43831</v>
      </c>
      <c r="T43" s="24" t="s">
        <v>128</v>
      </c>
      <c r="U43" s="25" t="s">
        <v>129</v>
      </c>
      <c r="V43" s="25" t="s">
        <v>129</v>
      </c>
      <c r="W43" s="25"/>
    </row>
    <row r="44" spans="1:23" x14ac:dyDescent="0.25">
      <c r="A44" s="16" t="s">
        <v>71</v>
      </c>
      <c r="B44" s="25" t="s">
        <v>670</v>
      </c>
      <c r="C44" s="25" t="s">
        <v>671</v>
      </c>
      <c r="D44" s="25" t="s">
        <v>672</v>
      </c>
      <c r="E44" s="17" t="s">
        <v>120</v>
      </c>
      <c r="F44" s="25" t="s">
        <v>122</v>
      </c>
      <c r="G44" s="25" t="s">
        <v>123</v>
      </c>
      <c r="H44" s="25" t="s">
        <v>122</v>
      </c>
      <c r="I44" s="25" t="s">
        <v>673</v>
      </c>
      <c r="J44" s="25" t="s">
        <v>120</v>
      </c>
      <c r="K44" s="17" t="s">
        <v>765</v>
      </c>
      <c r="L44" s="24" t="s">
        <v>649</v>
      </c>
      <c r="M44" s="25" t="s">
        <v>674</v>
      </c>
      <c r="N44" s="26" t="s">
        <v>120</v>
      </c>
      <c r="O44" s="20">
        <f t="shared" si="0"/>
        <v>1.2E-2</v>
      </c>
      <c r="P44" s="28">
        <v>1.2E-2</v>
      </c>
      <c r="Q44" s="28">
        <v>0</v>
      </c>
      <c r="R44" s="28">
        <v>0</v>
      </c>
      <c r="S44" s="27">
        <v>43831</v>
      </c>
      <c r="T44" s="24" t="s">
        <v>128</v>
      </c>
      <c r="U44" s="25" t="s">
        <v>129</v>
      </c>
      <c r="V44" s="25" t="s">
        <v>129</v>
      </c>
      <c r="W44" s="25"/>
    </row>
    <row r="45" spans="1:23" x14ac:dyDescent="0.25">
      <c r="A45" s="16" t="s">
        <v>98</v>
      </c>
      <c r="B45" s="25" t="s">
        <v>670</v>
      </c>
      <c r="C45" s="25" t="s">
        <v>675</v>
      </c>
      <c r="D45" s="25" t="s">
        <v>676</v>
      </c>
      <c r="E45" s="17" t="s">
        <v>120</v>
      </c>
      <c r="F45" s="25" t="s">
        <v>122</v>
      </c>
      <c r="G45" s="25" t="s">
        <v>123</v>
      </c>
      <c r="H45" s="25" t="s">
        <v>122</v>
      </c>
      <c r="I45" s="25" t="s">
        <v>677</v>
      </c>
      <c r="J45" s="25" t="s">
        <v>120</v>
      </c>
      <c r="K45" s="17" t="s">
        <v>765</v>
      </c>
      <c r="L45" s="24" t="s">
        <v>649</v>
      </c>
      <c r="M45" s="25" t="s">
        <v>674</v>
      </c>
      <c r="N45" s="26" t="s">
        <v>120</v>
      </c>
      <c r="O45" s="20">
        <f t="shared" si="0"/>
        <v>1.2E-2</v>
      </c>
      <c r="P45" s="28">
        <v>1.2E-2</v>
      </c>
      <c r="Q45" s="28">
        <v>0</v>
      </c>
      <c r="R45" s="28">
        <v>0</v>
      </c>
      <c r="S45" s="27">
        <v>43831</v>
      </c>
      <c r="T45" s="24" t="s">
        <v>128</v>
      </c>
      <c r="U45" s="25" t="s">
        <v>129</v>
      </c>
      <c r="V45" s="25" t="s">
        <v>129</v>
      </c>
      <c r="W45" s="25"/>
    </row>
    <row r="46" spans="1:23" x14ac:dyDescent="0.25">
      <c r="A46" s="16" t="s">
        <v>100</v>
      </c>
      <c r="B46" s="25" t="s">
        <v>670</v>
      </c>
      <c r="C46" s="25" t="s">
        <v>202</v>
      </c>
      <c r="D46" s="25" t="s">
        <v>645</v>
      </c>
      <c r="E46" s="17" t="s">
        <v>120</v>
      </c>
      <c r="F46" s="25" t="s">
        <v>122</v>
      </c>
      <c r="G46" s="25" t="s">
        <v>123</v>
      </c>
      <c r="H46" s="25" t="s">
        <v>122</v>
      </c>
      <c r="I46" s="25" t="s">
        <v>678</v>
      </c>
      <c r="J46" s="25" t="s">
        <v>120</v>
      </c>
      <c r="K46" s="17" t="s">
        <v>765</v>
      </c>
      <c r="L46" s="24" t="s">
        <v>649</v>
      </c>
      <c r="M46" s="25" t="s">
        <v>674</v>
      </c>
      <c r="N46" s="26" t="s">
        <v>120</v>
      </c>
      <c r="O46" s="20">
        <f t="shared" si="0"/>
        <v>1.2E-2</v>
      </c>
      <c r="P46" s="28">
        <v>1.2E-2</v>
      </c>
      <c r="Q46" s="28">
        <v>0</v>
      </c>
      <c r="R46" s="28">
        <v>0</v>
      </c>
      <c r="S46" s="27">
        <v>43831</v>
      </c>
      <c r="T46" s="24" t="s">
        <v>128</v>
      </c>
      <c r="U46" s="25" t="s">
        <v>129</v>
      </c>
      <c r="V46" s="25" t="s">
        <v>129</v>
      </c>
      <c r="W46" s="25"/>
    </row>
    <row r="47" spans="1:23" x14ac:dyDescent="0.25">
      <c r="A47" s="16" t="s">
        <v>73</v>
      </c>
      <c r="B47" s="25" t="s">
        <v>670</v>
      </c>
      <c r="C47" s="25" t="s">
        <v>679</v>
      </c>
      <c r="D47" s="25" t="s">
        <v>680</v>
      </c>
      <c r="E47" s="17" t="s">
        <v>120</v>
      </c>
      <c r="F47" s="25" t="s">
        <v>122</v>
      </c>
      <c r="G47" s="25" t="s">
        <v>123</v>
      </c>
      <c r="H47" s="25" t="s">
        <v>122</v>
      </c>
      <c r="I47" s="25" t="s">
        <v>681</v>
      </c>
      <c r="J47" s="25" t="s">
        <v>120</v>
      </c>
      <c r="K47" s="17" t="s">
        <v>765</v>
      </c>
      <c r="L47" s="24" t="s">
        <v>649</v>
      </c>
      <c r="M47" s="25" t="s">
        <v>674</v>
      </c>
      <c r="N47" s="26" t="s">
        <v>120</v>
      </c>
      <c r="O47" s="20">
        <f t="shared" si="0"/>
        <v>1.2E-2</v>
      </c>
      <c r="P47" s="28">
        <v>1.2E-2</v>
      </c>
      <c r="Q47" s="28">
        <v>0</v>
      </c>
      <c r="R47" s="28">
        <v>0</v>
      </c>
      <c r="S47" s="27">
        <v>43831</v>
      </c>
      <c r="T47" s="24" t="s">
        <v>128</v>
      </c>
      <c r="U47" s="25" t="s">
        <v>129</v>
      </c>
      <c r="V47" s="25" t="s">
        <v>129</v>
      </c>
      <c r="W47" s="25"/>
    </row>
    <row r="48" spans="1:23" x14ac:dyDescent="0.25">
      <c r="A48" s="16" t="s">
        <v>50</v>
      </c>
      <c r="B48" s="25" t="s">
        <v>670</v>
      </c>
      <c r="C48" s="25" t="s">
        <v>682</v>
      </c>
      <c r="D48" s="25" t="s">
        <v>683</v>
      </c>
      <c r="E48" s="17" t="s">
        <v>120</v>
      </c>
      <c r="F48" s="25" t="s">
        <v>122</v>
      </c>
      <c r="G48" s="25" t="s">
        <v>123</v>
      </c>
      <c r="H48" s="25" t="s">
        <v>122</v>
      </c>
      <c r="I48" s="25" t="s">
        <v>684</v>
      </c>
      <c r="J48" s="25" t="s">
        <v>120</v>
      </c>
      <c r="K48" s="17" t="s">
        <v>765</v>
      </c>
      <c r="L48" s="24" t="s">
        <v>649</v>
      </c>
      <c r="M48" s="25" t="s">
        <v>674</v>
      </c>
      <c r="N48" s="26" t="s">
        <v>120</v>
      </c>
      <c r="O48" s="20">
        <f t="shared" si="0"/>
        <v>1.2E-2</v>
      </c>
      <c r="P48" s="28">
        <v>1.2E-2</v>
      </c>
      <c r="Q48" s="28">
        <v>0</v>
      </c>
      <c r="R48" s="28">
        <v>0</v>
      </c>
      <c r="S48" s="27">
        <v>43831</v>
      </c>
      <c r="T48" s="24" t="s">
        <v>128</v>
      </c>
      <c r="U48" s="25" t="s">
        <v>129</v>
      </c>
      <c r="V48" s="25" t="s">
        <v>129</v>
      </c>
      <c r="W48" s="25"/>
    </row>
    <row r="49" spans="1:23" x14ac:dyDescent="0.25">
      <c r="A49" s="16" t="s">
        <v>52</v>
      </c>
      <c r="B49" s="25" t="s">
        <v>670</v>
      </c>
      <c r="C49" s="25" t="s">
        <v>413</v>
      </c>
      <c r="D49" s="25" t="s">
        <v>685</v>
      </c>
      <c r="E49" s="17" t="s">
        <v>120</v>
      </c>
      <c r="F49" s="25" t="s">
        <v>122</v>
      </c>
      <c r="G49" s="25" t="s">
        <v>123</v>
      </c>
      <c r="H49" s="25" t="s">
        <v>122</v>
      </c>
      <c r="I49" s="25" t="s">
        <v>686</v>
      </c>
      <c r="J49" s="25" t="s">
        <v>120</v>
      </c>
      <c r="K49" s="17" t="s">
        <v>765</v>
      </c>
      <c r="L49" s="24" t="s">
        <v>649</v>
      </c>
      <c r="M49" s="25" t="s">
        <v>674</v>
      </c>
      <c r="N49" s="26" t="s">
        <v>120</v>
      </c>
      <c r="O49" s="20">
        <f t="shared" si="0"/>
        <v>1.2E-2</v>
      </c>
      <c r="P49" s="28">
        <v>1.2E-2</v>
      </c>
      <c r="Q49" s="28">
        <v>0</v>
      </c>
      <c r="R49" s="28">
        <v>0</v>
      </c>
      <c r="S49" s="27">
        <v>43831</v>
      </c>
      <c r="T49" s="24" t="s">
        <v>128</v>
      </c>
      <c r="U49" s="25" t="s">
        <v>129</v>
      </c>
      <c r="V49" s="25" t="s">
        <v>129</v>
      </c>
      <c r="W49" s="25"/>
    </row>
    <row r="50" spans="1:23" x14ac:dyDescent="0.25">
      <c r="A50" s="16" t="s">
        <v>54</v>
      </c>
      <c r="B50" s="36" t="s">
        <v>687</v>
      </c>
      <c r="C50" s="36" t="s">
        <v>228</v>
      </c>
      <c r="D50" s="36">
        <v>20</v>
      </c>
      <c r="E50" s="17" t="s">
        <v>120</v>
      </c>
      <c r="F50" s="36" t="s">
        <v>122</v>
      </c>
      <c r="G50" s="36" t="s">
        <v>123</v>
      </c>
      <c r="H50" s="36" t="s">
        <v>122</v>
      </c>
      <c r="I50" s="36" t="s">
        <v>688</v>
      </c>
      <c r="J50" s="36" t="s">
        <v>689</v>
      </c>
      <c r="K50" s="17" t="s">
        <v>765</v>
      </c>
      <c r="L50" s="51" t="s">
        <v>690</v>
      </c>
      <c r="M50" s="36" t="s">
        <v>556</v>
      </c>
      <c r="N50" s="37">
        <v>26</v>
      </c>
      <c r="O50" s="20">
        <f t="shared" si="0"/>
        <v>18.077999999999999</v>
      </c>
      <c r="P50" s="28">
        <v>7.2320000000000002</v>
      </c>
      <c r="Q50" s="28">
        <v>10.846</v>
      </c>
      <c r="R50" s="28">
        <v>0</v>
      </c>
      <c r="S50" s="57">
        <v>43831</v>
      </c>
      <c r="T50" s="51" t="s">
        <v>128</v>
      </c>
      <c r="U50" s="36" t="s">
        <v>129</v>
      </c>
      <c r="V50" s="36" t="s">
        <v>691</v>
      </c>
      <c r="W50" s="36"/>
    </row>
    <row r="51" spans="1:23" x14ac:dyDescent="0.25">
      <c r="A51" s="16" t="s">
        <v>8</v>
      </c>
      <c r="B51" s="36" t="s">
        <v>687</v>
      </c>
      <c r="C51" s="36" t="s">
        <v>228</v>
      </c>
      <c r="D51" s="36">
        <v>20</v>
      </c>
      <c r="E51" s="17" t="s">
        <v>120</v>
      </c>
      <c r="F51" s="36" t="s">
        <v>122</v>
      </c>
      <c r="G51" s="36" t="s">
        <v>123</v>
      </c>
      <c r="H51" s="36" t="s">
        <v>122</v>
      </c>
      <c r="I51" s="36" t="s">
        <v>692</v>
      </c>
      <c r="J51" s="36" t="s">
        <v>693</v>
      </c>
      <c r="K51" s="17" t="s">
        <v>765</v>
      </c>
      <c r="L51" s="51" t="s">
        <v>690</v>
      </c>
      <c r="M51" s="36" t="s">
        <v>556</v>
      </c>
      <c r="N51" s="37">
        <v>15</v>
      </c>
      <c r="O51" s="20">
        <f t="shared" si="0"/>
        <v>17.812000000000001</v>
      </c>
      <c r="P51" s="28">
        <v>7.1260000000000003</v>
      </c>
      <c r="Q51" s="28">
        <v>10.686</v>
      </c>
      <c r="R51" s="28">
        <v>0</v>
      </c>
      <c r="S51" s="57">
        <v>43831</v>
      </c>
      <c r="T51" s="51" t="s">
        <v>128</v>
      </c>
      <c r="U51" s="36" t="s">
        <v>129</v>
      </c>
      <c r="V51" s="36" t="s">
        <v>691</v>
      </c>
      <c r="W51" s="36"/>
    </row>
    <row r="52" spans="1:23" x14ac:dyDescent="0.25">
      <c r="A52" s="16" t="s">
        <v>56</v>
      </c>
      <c r="B52" s="36" t="s">
        <v>687</v>
      </c>
      <c r="C52" s="36" t="s">
        <v>228</v>
      </c>
      <c r="D52" s="36">
        <v>20</v>
      </c>
      <c r="E52" s="17" t="s">
        <v>120</v>
      </c>
      <c r="F52" s="36" t="s">
        <v>122</v>
      </c>
      <c r="G52" s="36" t="s">
        <v>123</v>
      </c>
      <c r="H52" s="36" t="s">
        <v>122</v>
      </c>
      <c r="I52" s="36" t="s">
        <v>694</v>
      </c>
      <c r="J52" s="36" t="s">
        <v>695</v>
      </c>
      <c r="K52" s="17" t="s">
        <v>765</v>
      </c>
      <c r="L52" s="51" t="s">
        <v>690</v>
      </c>
      <c r="M52" s="36" t="s">
        <v>556</v>
      </c>
      <c r="N52" s="37">
        <v>40</v>
      </c>
      <c r="O52" s="20">
        <f t="shared" si="0"/>
        <v>116.744</v>
      </c>
      <c r="P52" s="28">
        <v>46.698</v>
      </c>
      <c r="Q52" s="28">
        <v>70.046000000000006</v>
      </c>
      <c r="R52" s="28">
        <v>0</v>
      </c>
      <c r="S52" s="57">
        <v>43831</v>
      </c>
      <c r="T52" s="51" t="s">
        <v>128</v>
      </c>
      <c r="U52" s="36" t="s">
        <v>129</v>
      </c>
      <c r="V52" s="36" t="s">
        <v>691</v>
      </c>
      <c r="W52" s="36"/>
    </row>
    <row r="53" spans="1:23" x14ac:dyDescent="0.25">
      <c r="A53" s="16" t="s">
        <v>58</v>
      </c>
      <c r="B53" s="36" t="s">
        <v>687</v>
      </c>
      <c r="C53" s="36" t="s">
        <v>228</v>
      </c>
      <c r="D53" s="36">
        <v>20</v>
      </c>
      <c r="E53" s="17" t="s">
        <v>120</v>
      </c>
      <c r="F53" s="36" t="s">
        <v>122</v>
      </c>
      <c r="G53" s="36" t="s">
        <v>123</v>
      </c>
      <c r="H53" s="36" t="s">
        <v>122</v>
      </c>
      <c r="I53" s="36" t="s">
        <v>696</v>
      </c>
      <c r="J53" s="36">
        <v>12915008</v>
      </c>
      <c r="K53" s="17" t="s">
        <v>765</v>
      </c>
      <c r="L53" s="51" t="s">
        <v>690</v>
      </c>
      <c r="M53" s="36" t="s">
        <v>598</v>
      </c>
      <c r="N53" s="37">
        <v>25</v>
      </c>
      <c r="O53" s="20">
        <f t="shared" si="0"/>
        <v>29.474</v>
      </c>
      <c r="P53" s="28">
        <v>29.474</v>
      </c>
      <c r="Q53" s="28">
        <v>0</v>
      </c>
      <c r="R53" s="28">
        <v>0</v>
      </c>
      <c r="S53" s="57">
        <v>43831</v>
      </c>
      <c r="T53" s="51" t="s">
        <v>128</v>
      </c>
      <c r="U53" s="36" t="s">
        <v>129</v>
      </c>
      <c r="V53" s="36" t="s">
        <v>691</v>
      </c>
      <c r="W53" s="36"/>
    </row>
    <row r="54" spans="1:23" x14ac:dyDescent="0.25">
      <c r="A54" s="16" t="s">
        <v>256</v>
      </c>
      <c r="B54" s="36" t="s">
        <v>687</v>
      </c>
      <c r="C54" s="36" t="s">
        <v>697</v>
      </c>
      <c r="D54" s="36" t="s">
        <v>663</v>
      </c>
      <c r="E54" s="17" t="s">
        <v>120</v>
      </c>
      <c r="F54" s="36" t="s">
        <v>122</v>
      </c>
      <c r="G54" s="36" t="s">
        <v>123</v>
      </c>
      <c r="H54" s="36" t="s">
        <v>122</v>
      </c>
      <c r="I54" s="36" t="s">
        <v>698</v>
      </c>
      <c r="J54" s="36" t="s">
        <v>699</v>
      </c>
      <c r="K54" s="17" t="s">
        <v>765</v>
      </c>
      <c r="L54" s="51" t="s">
        <v>690</v>
      </c>
      <c r="M54" s="36" t="s">
        <v>700</v>
      </c>
      <c r="N54" s="37" t="s">
        <v>120</v>
      </c>
      <c r="O54" s="20">
        <f t="shared" si="0"/>
        <v>7.5140000000000002</v>
      </c>
      <c r="P54" s="28">
        <v>7.5140000000000002</v>
      </c>
      <c r="Q54" s="28">
        <v>0</v>
      </c>
      <c r="R54" s="28">
        <v>0</v>
      </c>
      <c r="S54" s="57">
        <v>43831</v>
      </c>
      <c r="T54" s="51" t="s">
        <v>128</v>
      </c>
      <c r="U54" s="36" t="s">
        <v>129</v>
      </c>
      <c r="V54" s="36" t="s">
        <v>691</v>
      </c>
      <c r="W54" s="36"/>
    </row>
    <row r="55" spans="1:23" x14ac:dyDescent="0.25">
      <c r="A55" s="16" t="s">
        <v>260</v>
      </c>
      <c r="B55" s="36" t="s">
        <v>687</v>
      </c>
      <c r="C55" s="36" t="s">
        <v>216</v>
      </c>
      <c r="D55" s="36" t="s">
        <v>701</v>
      </c>
      <c r="E55" s="17" t="s">
        <v>120</v>
      </c>
      <c r="F55" s="36" t="s">
        <v>122</v>
      </c>
      <c r="G55" s="36" t="s">
        <v>123</v>
      </c>
      <c r="H55" s="36" t="s">
        <v>122</v>
      </c>
      <c r="I55" s="36" t="s">
        <v>702</v>
      </c>
      <c r="J55" s="36" t="s">
        <v>703</v>
      </c>
      <c r="K55" s="17" t="s">
        <v>765</v>
      </c>
      <c r="L55" s="51" t="s">
        <v>690</v>
      </c>
      <c r="M55" s="36" t="s">
        <v>700</v>
      </c>
      <c r="N55" s="37" t="s">
        <v>120</v>
      </c>
      <c r="O55" s="20">
        <f t="shared" si="0"/>
        <v>5.8520000000000003</v>
      </c>
      <c r="P55" s="28">
        <v>5.8520000000000003</v>
      </c>
      <c r="Q55" s="28">
        <v>0</v>
      </c>
      <c r="R55" s="28">
        <v>0</v>
      </c>
      <c r="S55" s="57">
        <v>43831</v>
      </c>
      <c r="T55" s="51" t="s">
        <v>128</v>
      </c>
      <c r="U55" s="36" t="s">
        <v>129</v>
      </c>
      <c r="V55" s="36" t="s">
        <v>691</v>
      </c>
      <c r="W55" s="36"/>
    </row>
    <row r="56" spans="1:23" x14ac:dyDescent="0.25">
      <c r="A56" s="16" t="s">
        <v>263</v>
      </c>
      <c r="B56" s="25" t="s">
        <v>704</v>
      </c>
      <c r="C56" s="25" t="s">
        <v>705</v>
      </c>
      <c r="D56" s="25" t="s">
        <v>706</v>
      </c>
      <c r="E56" s="17" t="s">
        <v>120</v>
      </c>
      <c r="F56" s="25" t="s">
        <v>122</v>
      </c>
      <c r="G56" s="25" t="s">
        <v>707</v>
      </c>
      <c r="H56" s="25" t="s">
        <v>122</v>
      </c>
      <c r="I56" s="25" t="s">
        <v>708</v>
      </c>
      <c r="J56" s="25">
        <v>17715</v>
      </c>
      <c r="K56" s="17" t="s">
        <v>765</v>
      </c>
      <c r="L56" s="24" t="s">
        <v>649</v>
      </c>
      <c r="M56" s="25" t="s">
        <v>709</v>
      </c>
      <c r="N56" s="26">
        <v>15</v>
      </c>
      <c r="O56" s="20">
        <f t="shared" si="0"/>
        <v>25.2</v>
      </c>
      <c r="P56" s="28">
        <v>10.08</v>
      </c>
      <c r="Q56" s="28">
        <v>15.12</v>
      </c>
      <c r="R56" s="28">
        <v>0</v>
      </c>
      <c r="S56" s="27">
        <v>43831</v>
      </c>
      <c r="T56" s="24" t="s">
        <v>128</v>
      </c>
      <c r="U56" s="25" t="s">
        <v>710</v>
      </c>
      <c r="V56" s="25" t="s">
        <v>710</v>
      </c>
      <c r="W56" s="25"/>
    </row>
    <row r="57" spans="1:23" x14ac:dyDescent="0.25">
      <c r="A57" s="16" t="s">
        <v>267</v>
      </c>
      <c r="B57" s="25" t="s">
        <v>704</v>
      </c>
      <c r="C57" s="25" t="s">
        <v>705</v>
      </c>
      <c r="D57" s="25" t="s">
        <v>706</v>
      </c>
      <c r="E57" s="17" t="s">
        <v>120</v>
      </c>
      <c r="F57" s="25" t="s">
        <v>122</v>
      </c>
      <c r="G57" s="25" t="s">
        <v>707</v>
      </c>
      <c r="H57" s="25" t="s">
        <v>122</v>
      </c>
      <c r="I57" s="25" t="s">
        <v>711</v>
      </c>
      <c r="J57" s="25">
        <v>15059</v>
      </c>
      <c r="K57" s="17" t="s">
        <v>765</v>
      </c>
      <c r="L57" s="24" t="s">
        <v>649</v>
      </c>
      <c r="M57" s="25" t="s">
        <v>709</v>
      </c>
      <c r="N57" s="26">
        <v>8</v>
      </c>
      <c r="O57" s="20">
        <f t="shared" si="0"/>
        <v>0.63</v>
      </c>
      <c r="P57" s="28">
        <v>0.252</v>
      </c>
      <c r="Q57" s="28">
        <v>0.378</v>
      </c>
      <c r="R57" s="28">
        <v>0</v>
      </c>
      <c r="S57" s="27">
        <v>43831</v>
      </c>
      <c r="T57" s="24" t="s">
        <v>128</v>
      </c>
      <c r="U57" s="25" t="s">
        <v>710</v>
      </c>
      <c r="V57" s="25" t="s">
        <v>710</v>
      </c>
      <c r="W57" s="25"/>
    </row>
    <row r="58" spans="1:23" x14ac:dyDescent="0.25">
      <c r="A58" s="16" t="s">
        <v>271</v>
      </c>
      <c r="B58" s="25" t="s">
        <v>712</v>
      </c>
      <c r="C58" s="25" t="s">
        <v>713</v>
      </c>
      <c r="D58" s="25">
        <v>10</v>
      </c>
      <c r="E58" s="17" t="s">
        <v>120</v>
      </c>
      <c r="F58" s="25" t="s">
        <v>122</v>
      </c>
      <c r="G58" s="25" t="s">
        <v>707</v>
      </c>
      <c r="H58" s="25" t="s">
        <v>122</v>
      </c>
      <c r="I58" s="25" t="s">
        <v>714</v>
      </c>
      <c r="J58" s="25">
        <v>1366247</v>
      </c>
      <c r="K58" s="17" t="s">
        <v>765</v>
      </c>
      <c r="L58" s="24" t="s">
        <v>649</v>
      </c>
      <c r="M58" s="25" t="s">
        <v>715</v>
      </c>
      <c r="N58" s="26">
        <v>15</v>
      </c>
      <c r="O58" s="20">
        <f t="shared" si="0"/>
        <v>12.39</v>
      </c>
      <c r="P58" s="28">
        <v>4.9560000000000004</v>
      </c>
      <c r="Q58" s="28">
        <v>7.4340000000000002</v>
      </c>
      <c r="R58" s="28">
        <v>0</v>
      </c>
      <c r="S58" s="27">
        <v>43831</v>
      </c>
      <c r="T58" s="24" t="s">
        <v>128</v>
      </c>
      <c r="U58" s="25" t="s">
        <v>710</v>
      </c>
      <c r="V58" s="25" t="s">
        <v>710</v>
      </c>
      <c r="W58" s="25"/>
    </row>
    <row r="59" spans="1:23" x14ac:dyDescent="0.25">
      <c r="A59" s="16" t="s">
        <v>275</v>
      </c>
      <c r="B59" s="31" t="s">
        <v>716</v>
      </c>
      <c r="C59" s="31" t="s">
        <v>717</v>
      </c>
      <c r="D59" s="31">
        <v>31</v>
      </c>
      <c r="E59" s="17" t="s">
        <v>120</v>
      </c>
      <c r="F59" s="31" t="s">
        <v>122</v>
      </c>
      <c r="G59" s="31" t="s">
        <v>123</v>
      </c>
      <c r="H59" s="31" t="s">
        <v>122</v>
      </c>
      <c r="I59" s="31" t="s">
        <v>718</v>
      </c>
      <c r="J59" s="31" t="s">
        <v>719</v>
      </c>
      <c r="K59" s="17" t="s">
        <v>765</v>
      </c>
      <c r="L59" s="38" t="s">
        <v>720</v>
      </c>
      <c r="M59" s="31" t="s">
        <v>556</v>
      </c>
      <c r="N59" s="39">
        <v>41</v>
      </c>
      <c r="O59" s="20">
        <f t="shared" si="0"/>
        <v>42.18</v>
      </c>
      <c r="P59" s="28">
        <v>16.872</v>
      </c>
      <c r="Q59" s="28">
        <v>25.308</v>
      </c>
      <c r="R59" s="28">
        <v>0</v>
      </c>
      <c r="S59" s="40">
        <v>43831</v>
      </c>
      <c r="T59" s="38" t="s">
        <v>128</v>
      </c>
      <c r="U59" s="31" t="s">
        <v>721</v>
      </c>
      <c r="V59" s="31" t="s">
        <v>721</v>
      </c>
      <c r="W59" s="31"/>
    </row>
    <row r="60" spans="1:23" x14ac:dyDescent="0.25">
      <c r="A60" s="16" t="s">
        <v>279</v>
      </c>
      <c r="B60" s="31" t="s">
        <v>722</v>
      </c>
      <c r="C60" s="31" t="s">
        <v>717</v>
      </c>
      <c r="D60" s="31">
        <v>81</v>
      </c>
      <c r="E60" s="17" t="s">
        <v>120</v>
      </c>
      <c r="F60" s="31" t="s">
        <v>122</v>
      </c>
      <c r="G60" s="31" t="s">
        <v>123</v>
      </c>
      <c r="H60" s="31" t="s">
        <v>122</v>
      </c>
      <c r="I60" s="31" t="s">
        <v>723</v>
      </c>
      <c r="J60" s="31" t="s">
        <v>724</v>
      </c>
      <c r="K60" s="17" t="s">
        <v>765</v>
      </c>
      <c r="L60" s="38" t="s">
        <v>720</v>
      </c>
      <c r="M60" s="31" t="s">
        <v>665</v>
      </c>
      <c r="N60" s="41" t="s">
        <v>725</v>
      </c>
      <c r="O60" s="20">
        <f t="shared" si="0"/>
        <v>216.3</v>
      </c>
      <c r="P60" s="28">
        <v>216.3</v>
      </c>
      <c r="Q60" s="28">
        <v>0</v>
      </c>
      <c r="R60" s="28">
        <v>0</v>
      </c>
      <c r="S60" s="40">
        <v>43831</v>
      </c>
      <c r="T60" s="38" t="s">
        <v>128</v>
      </c>
      <c r="U60" s="31" t="s">
        <v>721</v>
      </c>
      <c r="V60" s="31" t="s">
        <v>721</v>
      </c>
      <c r="W60" s="31"/>
    </row>
    <row r="61" spans="1:23" x14ac:dyDescent="0.25">
      <c r="A61" s="16" t="s">
        <v>282</v>
      </c>
      <c r="B61" s="25" t="s">
        <v>726</v>
      </c>
      <c r="C61" s="25" t="s">
        <v>121</v>
      </c>
      <c r="D61" s="25">
        <v>17</v>
      </c>
      <c r="E61" s="17" t="s">
        <v>120</v>
      </c>
      <c r="F61" s="25" t="s">
        <v>122</v>
      </c>
      <c r="G61" s="25" t="s">
        <v>123</v>
      </c>
      <c r="H61" s="25" t="s">
        <v>122</v>
      </c>
      <c r="I61" s="25" t="s">
        <v>727</v>
      </c>
      <c r="J61" s="25">
        <v>16463</v>
      </c>
      <c r="K61" s="17" t="s">
        <v>765</v>
      </c>
      <c r="L61" s="24" t="s">
        <v>649</v>
      </c>
      <c r="M61" s="25" t="s">
        <v>127</v>
      </c>
      <c r="N61" s="26">
        <v>20</v>
      </c>
      <c r="O61" s="20">
        <f t="shared" si="0"/>
        <v>51.198</v>
      </c>
      <c r="P61" s="28">
        <v>20.48</v>
      </c>
      <c r="Q61" s="28">
        <v>30.718</v>
      </c>
      <c r="R61" s="28">
        <v>0</v>
      </c>
      <c r="S61" s="27">
        <v>43831</v>
      </c>
      <c r="T61" s="24" t="s">
        <v>128</v>
      </c>
      <c r="U61" s="25" t="s">
        <v>129</v>
      </c>
      <c r="V61" s="25" t="s">
        <v>728</v>
      </c>
      <c r="W61" s="25"/>
    </row>
    <row r="62" spans="1:23" x14ac:dyDescent="0.25">
      <c r="A62" s="16" t="s">
        <v>286</v>
      </c>
      <c r="B62" s="25" t="s">
        <v>729</v>
      </c>
      <c r="C62" s="25" t="s">
        <v>121</v>
      </c>
      <c r="D62" s="25">
        <v>2</v>
      </c>
      <c r="E62" s="17" t="s">
        <v>120</v>
      </c>
      <c r="F62" s="25" t="s">
        <v>122</v>
      </c>
      <c r="G62" s="25" t="s">
        <v>123</v>
      </c>
      <c r="H62" s="25" t="s">
        <v>122</v>
      </c>
      <c r="I62" s="25" t="s">
        <v>730</v>
      </c>
      <c r="J62" s="25">
        <v>108785</v>
      </c>
      <c r="K62" s="17" t="s">
        <v>765</v>
      </c>
      <c r="L62" s="24" t="s">
        <v>649</v>
      </c>
      <c r="M62" s="25" t="s">
        <v>127</v>
      </c>
      <c r="N62" s="26">
        <v>40</v>
      </c>
      <c r="O62" s="20">
        <f t="shared" si="0"/>
        <v>267.13200000000001</v>
      </c>
      <c r="P62" s="28">
        <v>106.852</v>
      </c>
      <c r="Q62" s="28">
        <v>160.28</v>
      </c>
      <c r="R62" s="28">
        <v>0</v>
      </c>
      <c r="S62" s="27">
        <v>43831</v>
      </c>
      <c r="T62" s="24" t="s">
        <v>128</v>
      </c>
      <c r="U62" s="25" t="s">
        <v>129</v>
      </c>
      <c r="V62" s="25" t="s">
        <v>728</v>
      </c>
      <c r="W62" s="25"/>
    </row>
    <row r="63" spans="1:23" x14ac:dyDescent="0.25">
      <c r="A63" s="16" t="s">
        <v>289</v>
      </c>
      <c r="B63" s="25" t="s">
        <v>731</v>
      </c>
      <c r="C63" s="25" t="s">
        <v>121</v>
      </c>
      <c r="D63" s="25">
        <v>2</v>
      </c>
      <c r="E63" s="17" t="s">
        <v>120</v>
      </c>
      <c r="F63" s="25" t="s">
        <v>122</v>
      </c>
      <c r="G63" s="25" t="s">
        <v>123</v>
      </c>
      <c r="H63" s="25" t="s">
        <v>122</v>
      </c>
      <c r="I63" s="25" t="s">
        <v>732</v>
      </c>
      <c r="J63" s="25">
        <v>90332866</v>
      </c>
      <c r="K63" s="17" t="s">
        <v>765</v>
      </c>
      <c r="L63" s="24" t="s">
        <v>649</v>
      </c>
      <c r="M63" s="25" t="s">
        <v>127</v>
      </c>
      <c r="N63" s="26">
        <v>15</v>
      </c>
      <c r="O63" s="20">
        <f t="shared" si="0"/>
        <v>12.152000000000001</v>
      </c>
      <c r="P63" s="28">
        <v>4.8600000000000003</v>
      </c>
      <c r="Q63" s="28">
        <v>7.2919999999999998</v>
      </c>
      <c r="R63" s="28">
        <v>0</v>
      </c>
      <c r="S63" s="27">
        <v>43831</v>
      </c>
      <c r="T63" s="24" t="s">
        <v>128</v>
      </c>
      <c r="U63" s="25" t="s">
        <v>129</v>
      </c>
      <c r="V63" s="25" t="s">
        <v>728</v>
      </c>
      <c r="W63" s="25"/>
    </row>
    <row r="64" spans="1:23" x14ac:dyDescent="0.25">
      <c r="A64" s="16" t="s">
        <v>294</v>
      </c>
      <c r="B64" s="25" t="s">
        <v>733</v>
      </c>
      <c r="C64" s="25" t="s">
        <v>237</v>
      </c>
      <c r="D64" s="25">
        <v>26</v>
      </c>
      <c r="E64" s="17" t="s">
        <v>120</v>
      </c>
      <c r="F64" s="25" t="s">
        <v>122</v>
      </c>
      <c r="G64" s="25" t="s">
        <v>123</v>
      </c>
      <c r="H64" s="25" t="s">
        <v>122</v>
      </c>
      <c r="I64" s="25" t="s">
        <v>734</v>
      </c>
      <c r="J64" s="25">
        <v>90218151</v>
      </c>
      <c r="K64" s="17" t="s">
        <v>765</v>
      </c>
      <c r="L64" s="24" t="s">
        <v>649</v>
      </c>
      <c r="M64" s="25" t="s">
        <v>127</v>
      </c>
      <c r="N64" s="26">
        <v>20</v>
      </c>
      <c r="O64" s="20">
        <f t="shared" si="0"/>
        <v>90.852000000000004</v>
      </c>
      <c r="P64" s="28">
        <v>36.340000000000003</v>
      </c>
      <c r="Q64" s="28">
        <v>54.512</v>
      </c>
      <c r="R64" s="28">
        <v>0</v>
      </c>
      <c r="S64" s="27">
        <v>43831</v>
      </c>
      <c r="T64" s="24" t="s">
        <v>128</v>
      </c>
      <c r="U64" s="25" t="s">
        <v>129</v>
      </c>
      <c r="V64" s="25" t="s">
        <v>728</v>
      </c>
      <c r="W64" s="25"/>
    </row>
    <row r="65" spans="1:23" x14ac:dyDescent="0.25">
      <c r="A65" s="16" t="s">
        <v>299</v>
      </c>
      <c r="B65" s="25" t="s">
        <v>120</v>
      </c>
      <c r="C65" s="25" t="s">
        <v>634</v>
      </c>
      <c r="D65" s="25" t="s">
        <v>735</v>
      </c>
      <c r="E65" s="17" t="s">
        <v>120</v>
      </c>
      <c r="F65" s="25" t="s">
        <v>122</v>
      </c>
      <c r="G65" s="25" t="s">
        <v>123</v>
      </c>
      <c r="H65" s="25" t="s">
        <v>122</v>
      </c>
      <c r="I65" s="25" t="s">
        <v>736</v>
      </c>
      <c r="J65" s="25">
        <v>90081454</v>
      </c>
      <c r="K65" s="17" t="s">
        <v>765</v>
      </c>
      <c r="L65" s="24" t="s">
        <v>649</v>
      </c>
      <c r="M65" s="25" t="s">
        <v>127</v>
      </c>
      <c r="N65" s="26">
        <v>20</v>
      </c>
      <c r="O65" s="20">
        <f t="shared" si="0"/>
        <v>8.9559999999999995</v>
      </c>
      <c r="P65" s="28">
        <v>3.5819999999999999</v>
      </c>
      <c r="Q65" s="28">
        <v>5.3739999999999997</v>
      </c>
      <c r="R65" s="28">
        <v>0</v>
      </c>
      <c r="S65" s="27">
        <v>43831</v>
      </c>
      <c r="T65" s="24" t="s">
        <v>128</v>
      </c>
      <c r="U65" s="25" t="s">
        <v>129</v>
      </c>
      <c r="V65" s="25" t="s">
        <v>728</v>
      </c>
      <c r="W65" s="25"/>
    </row>
    <row r="66" spans="1:23" x14ac:dyDescent="0.25">
      <c r="A66" s="16" t="s">
        <v>303</v>
      </c>
      <c r="B66" s="25" t="s">
        <v>737</v>
      </c>
      <c r="C66" s="25" t="s">
        <v>120</v>
      </c>
      <c r="D66" s="25" t="s">
        <v>120</v>
      </c>
      <c r="E66" s="17" t="s">
        <v>120</v>
      </c>
      <c r="F66" s="25" t="s">
        <v>738</v>
      </c>
      <c r="G66" s="25" t="s">
        <v>296</v>
      </c>
      <c r="H66" s="25" t="s">
        <v>122</v>
      </c>
      <c r="I66" s="25" t="s">
        <v>739</v>
      </c>
      <c r="J66" s="25">
        <v>90332326</v>
      </c>
      <c r="K66" s="17" t="s">
        <v>765</v>
      </c>
      <c r="L66" s="24" t="s">
        <v>649</v>
      </c>
      <c r="M66" s="25" t="s">
        <v>127</v>
      </c>
      <c r="N66" s="26">
        <v>15</v>
      </c>
      <c r="O66" s="20">
        <f t="shared" si="0"/>
        <v>17.951999999999998</v>
      </c>
      <c r="P66" s="28">
        <v>7.1820000000000004</v>
      </c>
      <c r="Q66" s="28">
        <v>10.77</v>
      </c>
      <c r="R66" s="28">
        <v>0</v>
      </c>
      <c r="S66" s="27">
        <v>43831</v>
      </c>
      <c r="T66" s="24" t="s">
        <v>128</v>
      </c>
      <c r="U66" s="25" t="s">
        <v>129</v>
      </c>
      <c r="V66" s="25" t="s">
        <v>728</v>
      </c>
      <c r="W66" s="25"/>
    </row>
    <row r="67" spans="1:23" x14ac:dyDescent="0.25">
      <c r="A67" s="16" t="s">
        <v>307</v>
      </c>
      <c r="B67" s="25" t="s">
        <v>740</v>
      </c>
      <c r="C67" s="25" t="s">
        <v>121</v>
      </c>
      <c r="D67" s="25">
        <v>2</v>
      </c>
      <c r="E67" s="17" t="s">
        <v>120</v>
      </c>
      <c r="F67" s="25" t="s">
        <v>122</v>
      </c>
      <c r="G67" s="25" t="s">
        <v>123</v>
      </c>
      <c r="H67" s="25" t="s">
        <v>122</v>
      </c>
      <c r="I67" s="25" t="s">
        <v>741</v>
      </c>
      <c r="J67" s="25" t="s">
        <v>742</v>
      </c>
      <c r="K67" s="17" t="s">
        <v>765</v>
      </c>
      <c r="L67" s="24" t="s">
        <v>649</v>
      </c>
      <c r="M67" s="25" t="s">
        <v>653</v>
      </c>
      <c r="N67" s="26">
        <v>75</v>
      </c>
      <c r="O67" s="20">
        <f t="shared" si="0"/>
        <v>214.82</v>
      </c>
      <c r="P67" s="28">
        <v>85.927999999999997</v>
      </c>
      <c r="Q67" s="28">
        <v>128.892</v>
      </c>
      <c r="R67" s="28">
        <v>0</v>
      </c>
      <c r="S67" s="27">
        <v>43831</v>
      </c>
      <c r="T67" s="24" t="s">
        <v>128</v>
      </c>
      <c r="U67" s="25" t="s">
        <v>129</v>
      </c>
      <c r="V67" s="25" t="s">
        <v>728</v>
      </c>
      <c r="W67" s="25"/>
    </row>
    <row r="68" spans="1:23" x14ac:dyDescent="0.25">
      <c r="A68" s="16" t="s">
        <v>311</v>
      </c>
      <c r="B68" s="25" t="s">
        <v>743</v>
      </c>
      <c r="C68" s="25" t="s">
        <v>237</v>
      </c>
      <c r="D68" s="25">
        <v>26</v>
      </c>
      <c r="E68" s="17" t="s">
        <v>120</v>
      </c>
      <c r="F68" s="25" t="s">
        <v>122</v>
      </c>
      <c r="G68" s="25" t="s">
        <v>123</v>
      </c>
      <c r="H68" s="25" t="s">
        <v>122</v>
      </c>
      <c r="I68" s="25" t="s">
        <v>744</v>
      </c>
      <c r="J68" s="25" t="s">
        <v>745</v>
      </c>
      <c r="K68" s="17" t="s">
        <v>765</v>
      </c>
      <c r="L68" s="24" t="s">
        <v>649</v>
      </c>
      <c r="M68" s="25" t="s">
        <v>653</v>
      </c>
      <c r="N68" s="26">
        <v>85</v>
      </c>
      <c r="O68" s="20">
        <f t="shared" si="0"/>
        <v>292.26</v>
      </c>
      <c r="P68" s="28">
        <v>116.904</v>
      </c>
      <c r="Q68" s="28">
        <v>175.35599999999999</v>
      </c>
      <c r="R68" s="28">
        <v>0</v>
      </c>
      <c r="S68" s="27">
        <v>43831</v>
      </c>
      <c r="T68" s="24" t="s">
        <v>128</v>
      </c>
      <c r="U68" s="25" t="s">
        <v>129</v>
      </c>
      <c r="V68" s="25" t="s">
        <v>728</v>
      </c>
      <c r="W68" s="25"/>
    </row>
    <row r="69" spans="1:23" x14ac:dyDescent="0.25">
      <c r="A69" s="16" t="s">
        <v>315</v>
      </c>
      <c r="B69" s="25" t="s">
        <v>746</v>
      </c>
      <c r="C69" s="25" t="s">
        <v>747</v>
      </c>
      <c r="D69" s="25">
        <v>7</v>
      </c>
      <c r="E69" s="17" t="s">
        <v>120</v>
      </c>
      <c r="F69" s="25" t="s">
        <v>122</v>
      </c>
      <c r="G69" s="25" t="s">
        <v>123</v>
      </c>
      <c r="H69" s="25" t="s">
        <v>122</v>
      </c>
      <c r="I69" s="25" t="s">
        <v>748</v>
      </c>
      <c r="J69" s="25" t="s">
        <v>749</v>
      </c>
      <c r="K69" s="17" t="s">
        <v>765</v>
      </c>
      <c r="L69" s="24" t="s">
        <v>649</v>
      </c>
      <c r="M69" s="25" t="s">
        <v>653</v>
      </c>
      <c r="N69" s="26">
        <v>340</v>
      </c>
      <c r="O69" s="20">
        <f t="shared" si="0"/>
        <v>3850.4380000000001</v>
      </c>
      <c r="P69" s="28">
        <v>1540.1759999999999</v>
      </c>
      <c r="Q69" s="28">
        <v>2310.2620000000002</v>
      </c>
      <c r="R69" s="28">
        <v>0</v>
      </c>
      <c r="S69" s="27">
        <v>43831</v>
      </c>
      <c r="T69" s="24" t="s">
        <v>128</v>
      </c>
      <c r="U69" s="25" t="s">
        <v>129</v>
      </c>
      <c r="V69" s="25" t="s">
        <v>728</v>
      </c>
      <c r="W69" s="25"/>
    </row>
    <row r="70" spans="1:23" x14ac:dyDescent="0.25">
      <c r="A70" s="16" t="s">
        <v>318</v>
      </c>
      <c r="B70" s="42" t="s">
        <v>750</v>
      </c>
      <c r="C70" s="42" t="s">
        <v>237</v>
      </c>
      <c r="D70" s="42" t="s">
        <v>120</v>
      </c>
      <c r="E70" s="17" t="s">
        <v>120</v>
      </c>
      <c r="F70" s="25" t="s">
        <v>122</v>
      </c>
      <c r="G70" s="42" t="s">
        <v>123</v>
      </c>
      <c r="H70" s="25" t="s">
        <v>122</v>
      </c>
      <c r="I70" s="42" t="s">
        <v>751</v>
      </c>
      <c r="J70" s="42" t="s">
        <v>752</v>
      </c>
      <c r="K70" s="17" t="s">
        <v>765</v>
      </c>
      <c r="L70" s="24" t="s">
        <v>649</v>
      </c>
      <c r="M70" s="42" t="s">
        <v>598</v>
      </c>
      <c r="N70" s="43">
        <v>20</v>
      </c>
      <c r="O70" s="20">
        <f t="shared" si="0"/>
        <v>50.4</v>
      </c>
      <c r="P70" s="28">
        <v>50.4</v>
      </c>
      <c r="Q70" s="28">
        <v>0</v>
      </c>
      <c r="R70" s="28">
        <v>0</v>
      </c>
      <c r="S70" s="27">
        <v>43831</v>
      </c>
      <c r="T70" s="24" t="s">
        <v>128</v>
      </c>
      <c r="U70" s="25" t="s">
        <v>129</v>
      </c>
      <c r="V70" s="42" t="s">
        <v>728</v>
      </c>
      <c r="W70" s="42"/>
    </row>
    <row r="71" spans="1:23" x14ac:dyDescent="0.25">
      <c r="A71" s="16" t="s">
        <v>322</v>
      </c>
      <c r="B71" s="42" t="s">
        <v>750</v>
      </c>
      <c r="C71" s="42" t="s">
        <v>120</v>
      </c>
      <c r="D71" s="42" t="s">
        <v>120</v>
      </c>
      <c r="E71" s="17" t="s">
        <v>120</v>
      </c>
      <c r="F71" s="25" t="s">
        <v>122</v>
      </c>
      <c r="G71" s="42" t="s">
        <v>123</v>
      </c>
      <c r="H71" s="25" t="s">
        <v>122</v>
      </c>
      <c r="I71" s="42" t="s">
        <v>753</v>
      </c>
      <c r="J71" s="42" t="s">
        <v>754</v>
      </c>
      <c r="K71" s="17" t="s">
        <v>765</v>
      </c>
      <c r="L71" s="24" t="s">
        <v>649</v>
      </c>
      <c r="M71" s="42" t="s">
        <v>598</v>
      </c>
      <c r="N71" s="43">
        <v>30</v>
      </c>
      <c r="O71" s="20">
        <f t="shared" si="0"/>
        <v>422.1</v>
      </c>
      <c r="P71" s="28">
        <v>422.1</v>
      </c>
      <c r="Q71" s="28">
        <v>0</v>
      </c>
      <c r="R71" s="28">
        <v>0</v>
      </c>
      <c r="S71" s="54">
        <v>43831</v>
      </c>
      <c r="T71" s="53" t="s">
        <v>128</v>
      </c>
      <c r="U71" s="25" t="s">
        <v>129</v>
      </c>
      <c r="V71" s="42" t="s">
        <v>728</v>
      </c>
      <c r="W71" s="42"/>
    </row>
    <row r="72" spans="1:23" x14ac:dyDescent="0.25">
      <c r="A72" s="16" t="s">
        <v>326</v>
      </c>
      <c r="B72" s="42" t="s">
        <v>750</v>
      </c>
      <c r="C72" s="42" t="s">
        <v>120</v>
      </c>
      <c r="D72" s="42" t="s">
        <v>120</v>
      </c>
      <c r="E72" s="17" t="s">
        <v>120</v>
      </c>
      <c r="F72" s="25" t="s">
        <v>122</v>
      </c>
      <c r="G72" s="42" t="s">
        <v>123</v>
      </c>
      <c r="H72" s="25" t="s">
        <v>122</v>
      </c>
      <c r="I72" s="42" t="s">
        <v>755</v>
      </c>
      <c r="J72" s="42" t="s">
        <v>756</v>
      </c>
      <c r="K72" s="17" t="s">
        <v>765</v>
      </c>
      <c r="L72" s="24" t="s">
        <v>649</v>
      </c>
      <c r="M72" s="42" t="s">
        <v>598</v>
      </c>
      <c r="N72" s="43">
        <v>20</v>
      </c>
      <c r="O72" s="20">
        <f t="shared" si="0"/>
        <v>670.95</v>
      </c>
      <c r="P72" s="28">
        <v>670.95</v>
      </c>
      <c r="Q72" s="28">
        <v>0</v>
      </c>
      <c r="R72" s="28">
        <v>0</v>
      </c>
      <c r="S72" s="54">
        <v>43831</v>
      </c>
      <c r="T72" s="53" t="s">
        <v>128</v>
      </c>
      <c r="U72" s="25" t="s">
        <v>129</v>
      </c>
      <c r="V72" s="42" t="s">
        <v>728</v>
      </c>
      <c r="W72" s="42"/>
    </row>
    <row r="73" spans="1:23" x14ac:dyDescent="0.25">
      <c r="A73" s="16" t="s">
        <v>330</v>
      </c>
      <c r="B73" s="17" t="s">
        <v>757</v>
      </c>
      <c r="C73" s="17" t="s">
        <v>237</v>
      </c>
      <c r="D73" s="18" t="s">
        <v>758</v>
      </c>
      <c r="E73" s="17" t="s">
        <v>120</v>
      </c>
      <c r="F73" s="25" t="s">
        <v>122</v>
      </c>
      <c r="G73" s="17" t="s">
        <v>123</v>
      </c>
      <c r="H73" s="25" t="s">
        <v>122</v>
      </c>
      <c r="I73" s="18" t="s">
        <v>759</v>
      </c>
      <c r="J73" s="18" t="s">
        <v>760</v>
      </c>
      <c r="K73" s="17" t="s">
        <v>765</v>
      </c>
      <c r="L73" s="24" t="s">
        <v>649</v>
      </c>
      <c r="M73" s="17" t="s">
        <v>761</v>
      </c>
      <c r="N73" s="17">
        <v>410</v>
      </c>
      <c r="O73" s="20">
        <f t="shared" ref="O73:O136" si="1">SUM(P73,Q73,R73)</f>
        <v>2992.5</v>
      </c>
      <c r="P73" s="28">
        <v>555.75</v>
      </c>
      <c r="Q73" s="28">
        <v>299.25</v>
      </c>
      <c r="R73" s="28">
        <v>2137.5</v>
      </c>
      <c r="S73" s="54">
        <v>43831</v>
      </c>
      <c r="T73" s="17" t="s">
        <v>666</v>
      </c>
      <c r="U73" s="25" t="s">
        <v>129</v>
      </c>
      <c r="V73" s="17" t="s">
        <v>728</v>
      </c>
      <c r="W73" s="17"/>
    </row>
    <row r="74" spans="1:23" x14ac:dyDescent="0.25">
      <c r="A74" s="16" t="s">
        <v>333</v>
      </c>
      <c r="B74" s="25" t="s">
        <v>762</v>
      </c>
      <c r="C74" s="25" t="s">
        <v>185</v>
      </c>
      <c r="D74" s="25" t="s">
        <v>663</v>
      </c>
      <c r="E74" s="17" t="s">
        <v>120</v>
      </c>
      <c r="F74" s="25" t="s">
        <v>122</v>
      </c>
      <c r="G74" s="25" t="s">
        <v>123</v>
      </c>
      <c r="H74" s="25" t="s">
        <v>122</v>
      </c>
      <c r="I74" s="25" t="s">
        <v>763</v>
      </c>
      <c r="J74" s="25" t="s">
        <v>764</v>
      </c>
      <c r="K74" s="17" t="s">
        <v>765</v>
      </c>
      <c r="L74" s="24" t="s">
        <v>649</v>
      </c>
      <c r="M74" s="25" t="s">
        <v>598</v>
      </c>
      <c r="N74" s="26">
        <v>40</v>
      </c>
      <c r="O74" s="20">
        <f t="shared" si="1"/>
        <v>23.206</v>
      </c>
      <c r="P74" s="28">
        <v>23.206</v>
      </c>
      <c r="Q74" s="28">
        <v>0</v>
      </c>
      <c r="R74" s="28">
        <v>0</v>
      </c>
      <c r="S74" s="27">
        <v>43831</v>
      </c>
      <c r="T74" s="24" t="s">
        <v>128</v>
      </c>
      <c r="U74" s="25" t="s">
        <v>766</v>
      </c>
      <c r="V74" s="25" t="s">
        <v>766</v>
      </c>
      <c r="W74" s="25"/>
    </row>
    <row r="75" spans="1:23" x14ac:dyDescent="0.25">
      <c r="A75" s="16" t="s">
        <v>336</v>
      </c>
      <c r="B75" s="25" t="s">
        <v>767</v>
      </c>
      <c r="C75" s="25" t="s">
        <v>185</v>
      </c>
      <c r="D75" s="25" t="s">
        <v>663</v>
      </c>
      <c r="E75" s="17" t="s">
        <v>120</v>
      </c>
      <c r="F75" s="25" t="s">
        <v>122</v>
      </c>
      <c r="G75" s="25" t="s">
        <v>123</v>
      </c>
      <c r="H75" s="25" t="s">
        <v>122</v>
      </c>
      <c r="I75" s="25" t="s">
        <v>768</v>
      </c>
      <c r="J75" s="25" t="s">
        <v>769</v>
      </c>
      <c r="K75" s="17" t="s">
        <v>765</v>
      </c>
      <c r="L75" s="24" t="s">
        <v>649</v>
      </c>
      <c r="M75" s="25" t="s">
        <v>598</v>
      </c>
      <c r="N75" s="26">
        <v>13</v>
      </c>
      <c r="O75" s="20">
        <f t="shared" si="1"/>
        <v>0</v>
      </c>
      <c r="P75" s="28">
        <v>0</v>
      </c>
      <c r="Q75" s="28">
        <v>0</v>
      </c>
      <c r="R75" s="28">
        <v>0</v>
      </c>
      <c r="S75" s="27">
        <v>43831</v>
      </c>
      <c r="T75" s="24" t="s">
        <v>128</v>
      </c>
      <c r="U75" s="25" t="s">
        <v>766</v>
      </c>
      <c r="V75" s="25" t="s">
        <v>766</v>
      </c>
      <c r="W75" s="25"/>
    </row>
    <row r="76" spans="1:23" x14ac:dyDescent="0.25">
      <c r="A76" s="16" t="s">
        <v>340</v>
      </c>
      <c r="B76" s="25" t="s">
        <v>770</v>
      </c>
      <c r="C76" s="25" t="s">
        <v>185</v>
      </c>
      <c r="D76" s="25" t="s">
        <v>663</v>
      </c>
      <c r="E76" s="17" t="s">
        <v>120</v>
      </c>
      <c r="F76" s="25" t="s">
        <v>122</v>
      </c>
      <c r="G76" s="25" t="s">
        <v>123</v>
      </c>
      <c r="H76" s="25" t="s">
        <v>122</v>
      </c>
      <c r="I76" s="25" t="s">
        <v>771</v>
      </c>
      <c r="J76" s="25" t="s">
        <v>772</v>
      </c>
      <c r="K76" s="17" t="s">
        <v>765</v>
      </c>
      <c r="L76" s="24" t="s">
        <v>649</v>
      </c>
      <c r="M76" s="25" t="s">
        <v>653</v>
      </c>
      <c r="N76" s="26" t="s">
        <v>773</v>
      </c>
      <c r="O76" s="20">
        <f t="shared" si="1"/>
        <v>449.61599999999999</v>
      </c>
      <c r="P76" s="28">
        <v>449.61599999999999</v>
      </c>
      <c r="Q76" s="28">
        <v>0</v>
      </c>
      <c r="R76" s="28">
        <v>0</v>
      </c>
      <c r="S76" s="27">
        <v>43831</v>
      </c>
      <c r="T76" s="24" t="s">
        <v>128</v>
      </c>
      <c r="U76" s="25" t="s">
        <v>766</v>
      </c>
      <c r="V76" s="25" t="s">
        <v>766</v>
      </c>
      <c r="W76" s="25"/>
    </row>
    <row r="77" spans="1:23" x14ac:dyDescent="0.25">
      <c r="A77" s="16" t="s">
        <v>343</v>
      </c>
      <c r="B77" s="25" t="s">
        <v>774</v>
      </c>
      <c r="C77" s="25" t="s">
        <v>185</v>
      </c>
      <c r="D77" s="25" t="s">
        <v>663</v>
      </c>
      <c r="E77" s="17" t="s">
        <v>120</v>
      </c>
      <c r="F77" s="25" t="s">
        <v>122</v>
      </c>
      <c r="G77" s="25" t="s">
        <v>123</v>
      </c>
      <c r="H77" s="25" t="s">
        <v>122</v>
      </c>
      <c r="I77" s="25" t="s">
        <v>775</v>
      </c>
      <c r="J77" s="25" t="s">
        <v>776</v>
      </c>
      <c r="K77" s="17" t="s">
        <v>765</v>
      </c>
      <c r="L77" s="24" t="s">
        <v>649</v>
      </c>
      <c r="M77" s="25" t="s">
        <v>653</v>
      </c>
      <c r="N77" s="26">
        <v>15</v>
      </c>
      <c r="O77" s="20">
        <f t="shared" si="1"/>
        <v>2.6339999999999999</v>
      </c>
      <c r="P77" s="28">
        <v>2.6339999999999999</v>
      </c>
      <c r="Q77" s="28">
        <v>0</v>
      </c>
      <c r="R77" s="28">
        <v>0</v>
      </c>
      <c r="S77" s="27">
        <v>43831</v>
      </c>
      <c r="T77" s="24" t="s">
        <v>128</v>
      </c>
      <c r="U77" s="25" t="s">
        <v>766</v>
      </c>
      <c r="V77" s="25" t="s">
        <v>766</v>
      </c>
      <c r="W77" s="25"/>
    </row>
    <row r="78" spans="1:23" x14ac:dyDescent="0.25">
      <c r="A78" s="16" t="s">
        <v>347</v>
      </c>
      <c r="B78" s="25" t="s">
        <v>777</v>
      </c>
      <c r="C78" s="25" t="s">
        <v>778</v>
      </c>
      <c r="D78" s="25" t="s">
        <v>779</v>
      </c>
      <c r="E78" s="17" t="s">
        <v>120</v>
      </c>
      <c r="F78" s="25" t="s">
        <v>122</v>
      </c>
      <c r="G78" s="25" t="s">
        <v>123</v>
      </c>
      <c r="H78" s="25" t="s">
        <v>122</v>
      </c>
      <c r="I78" s="25" t="s">
        <v>780</v>
      </c>
      <c r="J78" s="25" t="s">
        <v>781</v>
      </c>
      <c r="K78" s="17" t="s">
        <v>765</v>
      </c>
      <c r="L78" s="24" t="s">
        <v>649</v>
      </c>
      <c r="M78" s="25" t="s">
        <v>598</v>
      </c>
      <c r="N78" s="26">
        <v>40</v>
      </c>
      <c r="O78" s="20">
        <f t="shared" si="1"/>
        <v>3.8180000000000001</v>
      </c>
      <c r="P78" s="28">
        <v>3.8180000000000001</v>
      </c>
      <c r="Q78" s="28">
        <v>0</v>
      </c>
      <c r="R78" s="28">
        <v>0</v>
      </c>
      <c r="S78" s="27">
        <v>43831</v>
      </c>
      <c r="T78" s="24" t="s">
        <v>128</v>
      </c>
      <c r="U78" s="25" t="s">
        <v>766</v>
      </c>
      <c r="V78" s="25" t="s">
        <v>766</v>
      </c>
      <c r="W78" s="25"/>
    </row>
    <row r="79" spans="1:23" x14ac:dyDescent="0.25">
      <c r="A79" s="16" t="s">
        <v>351</v>
      </c>
      <c r="B79" s="25" t="s">
        <v>782</v>
      </c>
      <c r="C79" s="25" t="s">
        <v>783</v>
      </c>
      <c r="D79" s="25" t="s">
        <v>784</v>
      </c>
      <c r="E79" s="17" t="s">
        <v>120</v>
      </c>
      <c r="F79" s="25" t="s">
        <v>122</v>
      </c>
      <c r="G79" s="25" t="s">
        <v>123</v>
      </c>
      <c r="H79" s="25" t="s">
        <v>122</v>
      </c>
      <c r="I79" s="25" t="s">
        <v>785</v>
      </c>
      <c r="J79" s="25" t="s">
        <v>786</v>
      </c>
      <c r="K79" s="17" t="s">
        <v>765</v>
      </c>
      <c r="L79" s="24" t="s">
        <v>649</v>
      </c>
      <c r="M79" s="25" t="s">
        <v>700</v>
      </c>
      <c r="N79" s="26">
        <v>240</v>
      </c>
      <c r="O79" s="20">
        <f t="shared" si="1"/>
        <v>166.446</v>
      </c>
      <c r="P79" s="28">
        <v>166.446</v>
      </c>
      <c r="Q79" s="28">
        <v>0</v>
      </c>
      <c r="R79" s="28">
        <v>0</v>
      </c>
      <c r="S79" s="27">
        <v>43831</v>
      </c>
      <c r="T79" s="24" t="s">
        <v>128</v>
      </c>
      <c r="U79" s="25" t="s">
        <v>766</v>
      </c>
      <c r="V79" s="25" t="s">
        <v>766</v>
      </c>
      <c r="W79" s="25"/>
    </row>
    <row r="80" spans="1:23" x14ac:dyDescent="0.25">
      <c r="A80" s="16" t="s">
        <v>354</v>
      </c>
      <c r="B80" s="25" t="s">
        <v>787</v>
      </c>
      <c r="C80" s="25" t="s">
        <v>138</v>
      </c>
      <c r="D80" s="25" t="s">
        <v>788</v>
      </c>
      <c r="E80" s="17" t="s">
        <v>120</v>
      </c>
      <c r="F80" s="25" t="s">
        <v>122</v>
      </c>
      <c r="G80" s="25" t="s">
        <v>123</v>
      </c>
      <c r="H80" s="25" t="s">
        <v>122</v>
      </c>
      <c r="I80" s="25" t="s">
        <v>789</v>
      </c>
      <c r="J80" s="25" t="s">
        <v>790</v>
      </c>
      <c r="K80" s="17" t="s">
        <v>765</v>
      </c>
      <c r="L80" s="24" t="s">
        <v>649</v>
      </c>
      <c r="M80" s="25" t="s">
        <v>598</v>
      </c>
      <c r="N80" s="26">
        <v>12.8</v>
      </c>
      <c r="O80" s="20">
        <f t="shared" si="1"/>
        <v>12.172000000000001</v>
      </c>
      <c r="P80" s="28">
        <v>12.172000000000001</v>
      </c>
      <c r="Q80" s="28">
        <v>0</v>
      </c>
      <c r="R80" s="28">
        <v>0</v>
      </c>
      <c r="S80" s="27">
        <v>43831</v>
      </c>
      <c r="T80" s="24" t="s">
        <v>128</v>
      </c>
      <c r="U80" s="25" t="s">
        <v>766</v>
      </c>
      <c r="V80" s="25" t="s">
        <v>766</v>
      </c>
      <c r="W80" s="25"/>
    </row>
    <row r="81" spans="1:23" x14ac:dyDescent="0.25">
      <c r="A81" s="16" t="s">
        <v>358</v>
      </c>
      <c r="B81" s="25" t="s">
        <v>787</v>
      </c>
      <c r="C81" s="25" t="s">
        <v>138</v>
      </c>
      <c r="D81" s="25" t="s">
        <v>788</v>
      </c>
      <c r="E81" s="17" t="s">
        <v>120</v>
      </c>
      <c r="F81" s="25" t="s">
        <v>122</v>
      </c>
      <c r="G81" s="25" t="s">
        <v>123</v>
      </c>
      <c r="H81" s="25" t="s">
        <v>122</v>
      </c>
      <c r="I81" s="25" t="s">
        <v>791</v>
      </c>
      <c r="J81" s="25" t="s">
        <v>792</v>
      </c>
      <c r="K81" s="17" t="s">
        <v>765</v>
      </c>
      <c r="L81" s="24" t="s">
        <v>649</v>
      </c>
      <c r="M81" s="25" t="s">
        <v>598</v>
      </c>
      <c r="N81" s="26">
        <v>12</v>
      </c>
      <c r="O81" s="20">
        <f t="shared" si="1"/>
        <v>7.766</v>
      </c>
      <c r="P81" s="28">
        <v>7.766</v>
      </c>
      <c r="Q81" s="28">
        <v>0</v>
      </c>
      <c r="R81" s="28">
        <v>0</v>
      </c>
      <c r="S81" s="27">
        <v>43831</v>
      </c>
      <c r="T81" s="24" t="s">
        <v>128</v>
      </c>
      <c r="U81" s="25" t="s">
        <v>766</v>
      </c>
      <c r="V81" s="25" t="s">
        <v>766</v>
      </c>
      <c r="W81" s="25"/>
    </row>
    <row r="82" spans="1:23" x14ac:dyDescent="0.25">
      <c r="A82" s="16" t="s">
        <v>361</v>
      </c>
      <c r="B82" s="25" t="s">
        <v>787</v>
      </c>
      <c r="C82" s="25" t="s">
        <v>138</v>
      </c>
      <c r="D82" s="25" t="s">
        <v>788</v>
      </c>
      <c r="E82" s="17" t="s">
        <v>120</v>
      </c>
      <c r="F82" s="25" t="s">
        <v>122</v>
      </c>
      <c r="G82" s="25" t="s">
        <v>123</v>
      </c>
      <c r="H82" s="25" t="s">
        <v>122</v>
      </c>
      <c r="I82" s="25" t="s">
        <v>793</v>
      </c>
      <c r="J82" s="25" t="s">
        <v>794</v>
      </c>
      <c r="K82" s="17" t="s">
        <v>765</v>
      </c>
      <c r="L82" s="24" t="s">
        <v>649</v>
      </c>
      <c r="M82" s="25" t="s">
        <v>598</v>
      </c>
      <c r="N82" s="26">
        <v>40</v>
      </c>
      <c r="O82" s="20">
        <f t="shared" si="1"/>
        <v>9.8000000000000004E-2</v>
      </c>
      <c r="P82" s="28">
        <v>9.8000000000000004E-2</v>
      </c>
      <c r="Q82" s="28">
        <v>0</v>
      </c>
      <c r="R82" s="28">
        <v>0</v>
      </c>
      <c r="S82" s="27">
        <v>43831</v>
      </c>
      <c r="T82" s="24" t="s">
        <v>128</v>
      </c>
      <c r="U82" s="25" t="s">
        <v>766</v>
      </c>
      <c r="V82" s="25" t="s">
        <v>766</v>
      </c>
      <c r="W82" s="25"/>
    </row>
    <row r="83" spans="1:23" x14ac:dyDescent="0.25">
      <c r="A83" s="16" t="s">
        <v>365</v>
      </c>
      <c r="B83" s="25" t="s">
        <v>787</v>
      </c>
      <c r="C83" s="25" t="s">
        <v>138</v>
      </c>
      <c r="D83" s="25" t="s">
        <v>788</v>
      </c>
      <c r="E83" s="17" t="s">
        <v>120</v>
      </c>
      <c r="F83" s="25" t="s">
        <v>122</v>
      </c>
      <c r="G83" s="25" t="s">
        <v>123</v>
      </c>
      <c r="H83" s="25" t="s">
        <v>122</v>
      </c>
      <c r="I83" s="25" t="s">
        <v>795</v>
      </c>
      <c r="J83" s="25" t="s">
        <v>796</v>
      </c>
      <c r="K83" s="17" t="s">
        <v>765</v>
      </c>
      <c r="L83" s="24" t="s">
        <v>649</v>
      </c>
      <c r="M83" s="25" t="s">
        <v>598</v>
      </c>
      <c r="N83" s="26">
        <v>8</v>
      </c>
      <c r="O83" s="20">
        <f t="shared" si="1"/>
        <v>28.277999999999999</v>
      </c>
      <c r="P83" s="28">
        <v>28.277999999999999</v>
      </c>
      <c r="Q83" s="28">
        <v>0</v>
      </c>
      <c r="R83" s="28">
        <v>0</v>
      </c>
      <c r="S83" s="27">
        <v>43831</v>
      </c>
      <c r="T83" s="24" t="s">
        <v>128</v>
      </c>
      <c r="U83" s="25" t="s">
        <v>766</v>
      </c>
      <c r="V83" s="25" t="s">
        <v>766</v>
      </c>
      <c r="W83" s="25"/>
    </row>
    <row r="84" spans="1:23" x14ac:dyDescent="0.25">
      <c r="A84" s="16" t="s">
        <v>368</v>
      </c>
      <c r="B84" s="25" t="s">
        <v>797</v>
      </c>
      <c r="C84" s="25" t="s">
        <v>798</v>
      </c>
      <c r="D84" s="25" t="s">
        <v>799</v>
      </c>
      <c r="E84" s="17" t="s">
        <v>120</v>
      </c>
      <c r="F84" s="25" t="s">
        <v>122</v>
      </c>
      <c r="G84" s="25" t="s">
        <v>123</v>
      </c>
      <c r="H84" s="25" t="s">
        <v>122</v>
      </c>
      <c r="I84" s="25" t="s">
        <v>800</v>
      </c>
      <c r="J84" s="25">
        <v>50069014</v>
      </c>
      <c r="K84" s="17" t="s">
        <v>765</v>
      </c>
      <c r="L84" s="24" t="s">
        <v>649</v>
      </c>
      <c r="M84" s="25" t="s">
        <v>653</v>
      </c>
      <c r="N84" s="26">
        <v>200</v>
      </c>
      <c r="O84" s="20">
        <f t="shared" si="1"/>
        <v>1178.0999999999999</v>
      </c>
      <c r="P84" s="28">
        <v>218.79</v>
      </c>
      <c r="Q84" s="28">
        <v>117.81</v>
      </c>
      <c r="R84" s="28">
        <v>841.5</v>
      </c>
      <c r="S84" s="27">
        <v>43831</v>
      </c>
      <c r="T84" s="24" t="s">
        <v>128</v>
      </c>
      <c r="U84" s="25" t="s">
        <v>801</v>
      </c>
      <c r="V84" s="25" t="s">
        <v>801</v>
      </c>
      <c r="W84" s="25"/>
    </row>
    <row r="85" spans="1:23" x14ac:dyDescent="0.25">
      <c r="A85" s="16" t="s">
        <v>372</v>
      </c>
      <c r="B85" s="25" t="s">
        <v>802</v>
      </c>
      <c r="C85" s="25" t="s">
        <v>486</v>
      </c>
      <c r="D85" s="25" t="s">
        <v>120</v>
      </c>
      <c r="E85" s="17" t="s">
        <v>120</v>
      </c>
      <c r="F85" s="25" t="s">
        <v>122</v>
      </c>
      <c r="G85" s="25" t="s">
        <v>291</v>
      </c>
      <c r="H85" s="25" t="s">
        <v>122</v>
      </c>
      <c r="I85" s="25" t="s">
        <v>803</v>
      </c>
      <c r="J85" s="25" t="s">
        <v>804</v>
      </c>
      <c r="K85" s="17" t="s">
        <v>765</v>
      </c>
      <c r="L85" s="24" t="s">
        <v>649</v>
      </c>
      <c r="M85" s="25" t="s">
        <v>556</v>
      </c>
      <c r="N85" s="26">
        <v>17</v>
      </c>
      <c r="O85" s="20">
        <f t="shared" si="1"/>
        <v>21</v>
      </c>
      <c r="P85" s="28">
        <v>8.4</v>
      </c>
      <c r="Q85" s="28">
        <v>12.6</v>
      </c>
      <c r="R85" s="28">
        <v>0</v>
      </c>
      <c r="S85" s="27">
        <v>43831</v>
      </c>
      <c r="T85" s="24" t="s">
        <v>128</v>
      </c>
      <c r="U85" s="25" t="s">
        <v>805</v>
      </c>
      <c r="V85" s="25" t="s">
        <v>805</v>
      </c>
      <c r="W85" s="25"/>
    </row>
    <row r="86" spans="1:23" x14ac:dyDescent="0.25">
      <c r="A86" s="16" t="s">
        <v>376</v>
      </c>
      <c r="B86" s="25" t="s">
        <v>806</v>
      </c>
      <c r="C86" s="25" t="s">
        <v>138</v>
      </c>
      <c r="D86" s="25" t="s">
        <v>807</v>
      </c>
      <c r="E86" s="17" t="s">
        <v>120</v>
      </c>
      <c r="F86" s="25" t="s">
        <v>122</v>
      </c>
      <c r="G86" s="25" t="s">
        <v>123</v>
      </c>
      <c r="H86" s="25" t="s">
        <v>122</v>
      </c>
      <c r="I86" s="25" t="s">
        <v>808</v>
      </c>
      <c r="J86" s="25" t="s">
        <v>809</v>
      </c>
      <c r="K86" s="17" t="s">
        <v>765</v>
      </c>
      <c r="L86" s="24" t="s">
        <v>649</v>
      </c>
      <c r="M86" s="25" t="s">
        <v>653</v>
      </c>
      <c r="N86" s="26">
        <v>70</v>
      </c>
      <c r="O86" s="20">
        <f t="shared" si="1"/>
        <v>357.00200000000001</v>
      </c>
      <c r="P86" s="28">
        <v>66.302000000000007</v>
      </c>
      <c r="Q86" s="28">
        <v>35.700000000000003</v>
      </c>
      <c r="R86" s="28">
        <v>255</v>
      </c>
      <c r="S86" s="27">
        <v>43831</v>
      </c>
      <c r="T86" s="24" t="s">
        <v>128</v>
      </c>
      <c r="U86" s="25" t="s">
        <v>805</v>
      </c>
      <c r="V86" s="25" t="s">
        <v>805</v>
      </c>
      <c r="W86" s="25"/>
    </row>
    <row r="87" spans="1:23" x14ac:dyDescent="0.25">
      <c r="A87" s="16" t="s">
        <v>379</v>
      </c>
      <c r="B87" s="25" t="s">
        <v>810</v>
      </c>
      <c r="C87" s="25" t="s">
        <v>138</v>
      </c>
      <c r="D87" s="25" t="s">
        <v>811</v>
      </c>
      <c r="E87" s="17" t="s">
        <v>120</v>
      </c>
      <c r="F87" s="25" t="s">
        <v>122</v>
      </c>
      <c r="G87" s="25" t="s">
        <v>123</v>
      </c>
      <c r="H87" s="25" t="s">
        <v>122</v>
      </c>
      <c r="I87" s="25" t="s">
        <v>812</v>
      </c>
      <c r="J87" s="25" t="s">
        <v>813</v>
      </c>
      <c r="K87" s="17" t="s">
        <v>765</v>
      </c>
      <c r="L87" s="24" t="s">
        <v>649</v>
      </c>
      <c r="M87" s="25" t="s">
        <v>653</v>
      </c>
      <c r="N87" s="26">
        <v>60</v>
      </c>
      <c r="O87" s="20">
        <f t="shared" si="1"/>
        <v>281.68</v>
      </c>
      <c r="P87" s="28">
        <v>52.314</v>
      </c>
      <c r="Q87" s="28">
        <v>28.167999999999999</v>
      </c>
      <c r="R87" s="28">
        <v>201.19800000000001</v>
      </c>
      <c r="S87" s="27">
        <v>43831</v>
      </c>
      <c r="T87" s="24" t="s">
        <v>128</v>
      </c>
      <c r="U87" s="25" t="s">
        <v>805</v>
      </c>
      <c r="V87" s="25" t="s">
        <v>805</v>
      </c>
      <c r="W87" s="25"/>
    </row>
    <row r="88" spans="1:23" x14ac:dyDescent="0.25">
      <c r="A88" s="16" t="s">
        <v>383</v>
      </c>
      <c r="B88" s="25" t="s">
        <v>806</v>
      </c>
      <c r="C88" s="25" t="s">
        <v>138</v>
      </c>
      <c r="D88" s="25" t="s">
        <v>120</v>
      </c>
      <c r="E88" s="17" t="s">
        <v>120</v>
      </c>
      <c r="F88" s="25" t="s">
        <v>122</v>
      </c>
      <c r="G88" s="25" t="s">
        <v>123</v>
      </c>
      <c r="H88" s="25" t="s">
        <v>122</v>
      </c>
      <c r="I88" s="25" t="s">
        <v>814</v>
      </c>
      <c r="J88" s="25" t="s">
        <v>815</v>
      </c>
      <c r="K88" s="17" t="s">
        <v>765</v>
      </c>
      <c r="L88" s="24" t="s">
        <v>649</v>
      </c>
      <c r="M88" s="25" t="s">
        <v>653</v>
      </c>
      <c r="N88" s="26">
        <v>98</v>
      </c>
      <c r="O88" s="20">
        <f t="shared" si="1"/>
        <v>298.012</v>
      </c>
      <c r="P88" s="28">
        <v>55.345999999999997</v>
      </c>
      <c r="Q88" s="28">
        <v>29.802</v>
      </c>
      <c r="R88" s="28">
        <v>212.864</v>
      </c>
      <c r="S88" s="27">
        <v>43831</v>
      </c>
      <c r="T88" s="24" t="s">
        <v>128</v>
      </c>
      <c r="U88" s="25" t="s">
        <v>805</v>
      </c>
      <c r="V88" s="25" t="s">
        <v>805</v>
      </c>
      <c r="W88" s="25"/>
    </row>
    <row r="89" spans="1:23" x14ac:dyDescent="0.25">
      <c r="A89" s="16" t="s">
        <v>387</v>
      </c>
      <c r="B89" s="32" t="s">
        <v>816</v>
      </c>
      <c r="C89" s="32" t="s">
        <v>228</v>
      </c>
      <c r="D89" s="32" t="s">
        <v>817</v>
      </c>
      <c r="E89" s="17" t="s">
        <v>120</v>
      </c>
      <c r="F89" s="32" t="s">
        <v>122</v>
      </c>
      <c r="G89" s="32" t="s">
        <v>123</v>
      </c>
      <c r="H89" s="32" t="s">
        <v>122</v>
      </c>
      <c r="I89" s="32" t="s">
        <v>818</v>
      </c>
      <c r="J89" s="32" t="s">
        <v>819</v>
      </c>
      <c r="K89" s="17" t="s">
        <v>765</v>
      </c>
      <c r="L89" s="24" t="s">
        <v>649</v>
      </c>
      <c r="M89" s="32" t="s">
        <v>556</v>
      </c>
      <c r="N89" s="34">
        <v>40</v>
      </c>
      <c r="O89" s="20">
        <f t="shared" si="1"/>
        <v>73.275999999999996</v>
      </c>
      <c r="P89" s="28">
        <v>29.31</v>
      </c>
      <c r="Q89" s="28">
        <v>43.966000000000001</v>
      </c>
      <c r="R89" s="28">
        <v>0</v>
      </c>
      <c r="S89" s="27">
        <v>43831</v>
      </c>
      <c r="T89" s="24" t="s">
        <v>128</v>
      </c>
      <c r="U89" s="25" t="s">
        <v>820</v>
      </c>
      <c r="V89" s="25" t="s">
        <v>821</v>
      </c>
      <c r="W89" s="25"/>
    </row>
    <row r="90" spans="1:23" x14ac:dyDescent="0.25">
      <c r="A90" s="16" t="s">
        <v>390</v>
      </c>
      <c r="B90" s="25" t="s">
        <v>822</v>
      </c>
      <c r="C90" s="25" t="s">
        <v>202</v>
      </c>
      <c r="D90" s="25">
        <v>10</v>
      </c>
      <c r="E90" s="17" t="s">
        <v>120</v>
      </c>
      <c r="F90" s="25" t="s">
        <v>122</v>
      </c>
      <c r="G90" s="25" t="s">
        <v>123</v>
      </c>
      <c r="H90" s="25" t="s">
        <v>122</v>
      </c>
      <c r="I90" s="25" t="s">
        <v>823</v>
      </c>
      <c r="J90" s="25" t="s">
        <v>824</v>
      </c>
      <c r="K90" s="17" t="s">
        <v>765</v>
      </c>
      <c r="L90" s="24" t="s">
        <v>649</v>
      </c>
      <c r="M90" s="25" t="s">
        <v>556</v>
      </c>
      <c r="N90" s="26">
        <v>40</v>
      </c>
      <c r="O90" s="20">
        <f t="shared" si="1"/>
        <v>26.7</v>
      </c>
      <c r="P90" s="28">
        <v>10.68</v>
      </c>
      <c r="Q90" s="28">
        <v>16.02</v>
      </c>
      <c r="R90" s="28">
        <v>0</v>
      </c>
      <c r="S90" s="27">
        <v>43831</v>
      </c>
      <c r="T90" s="24" t="s">
        <v>128</v>
      </c>
      <c r="U90" s="25" t="s">
        <v>129</v>
      </c>
      <c r="V90" s="25" t="s">
        <v>825</v>
      </c>
      <c r="W90" s="25"/>
    </row>
    <row r="91" spans="1:23" x14ac:dyDescent="0.25">
      <c r="A91" s="16" t="s">
        <v>393</v>
      </c>
      <c r="B91" s="25" t="s">
        <v>826</v>
      </c>
      <c r="C91" s="25" t="s">
        <v>827</v>
      </c>
      <c r="D91" s="25" t="s">
        <v>828</v>
      </c>
      <c r="E91" s="17" t="s">
        <v>120</v>
      </c>
      <c r="F91" s="25" t="s">
        <v>122</v>
      </c>
      <c r="G91" s="25" t="s">
        <v>123</v>
      </c>
      <c r="H91" s="25" t="s">
        <v>122</v>
      </c>
      <c r="I91" s="25" t="s">
        <v>829</v>
      </c>
      <c r="J91" s="25" t="s">
        <v>830</v>
      </c>
      <c r="K91" s="17" t="s">
        <v>765</v>
      </c>
      <c r="L91" s="25" t="s">
        <v>649</v>
      </c>
      <c r="M91" s="26" t="s">
        <v>761</v>
      </c>
      <c r="N91" s="44">
        <v>350</v>
      </c>
      <c r="O91" s="20">
        <f t="shared" si="1"/>
        <v>1687.71</v>
      </c>
      <c r="P91" s="28">
        <v>371.29599999999999</v>
      </c>
      <c r="Q91" s="28">
        <v>168.77</v>
      </c>
      <c r="R91" s="28">
        <v>1147.644</v>
      </c>
      <c r="S91" s="27">
        <v>43831</v>
      </c>
      <c r="T91" s="24" t="s">
        <v>128</v>
      </c>
      <c r="U91" s="24" t="s">
        <v>831</v>
      </c>
      <c r="V91" s="25" t="s">
        <v>831</v>
      </c>
      <c r="W91" s="25"/>
    </row>
    <row r="92" spans="1:23" x14ac:dyDescent="0.25">
      <c r="A92" s="16" t="s">
        <v>396</v>
      </c>
      <c r="B92" s="25" t="s">
        <v>832</v>
      </c>
      <c r="C92" s="25" t="s">
        <v>133</v>
      </c>
      <c r="D92" s="25" t="s">
        <v>833</v>
      </c>
      <c r="E92" s="17" t="s">
        <v>120</v>
      </c>
      <c r="F92" s="25" t="s">
        <v>122</v>
      </c>
      <c r="G92" s="25" t="s">
        <v>123</v>
      </c>
      <c r="H92" s="25" t="s">
        <v>122</v>
      </c>
      <c r="I92" s="25" t="s">
        <v>834</v>
      </c>
      <c r="J92" s="25" t="s">
        <v>835</v>
      </c>
      <c r="K92" s="17" t="s">
        <v>765</v>
      </c>
      <c r="L92" s="24" t="s">
        <v>649</v>
      </c>
      <c r="M92" s="25" t="s">
        <v>556</v>
      </c>
      <c r="N92" s="26">
        <v>40</v>
      </c>
      <c r="O92" s="20">
        <f t="shared" si="1"/>
        <v>66.063999999999993</v>
      </c>
      <c r="P92" s="28">
        <v>26.425999999999998</v>
      </c>
      <c r="Q92" s="28">
        <v>39.637999999999998</v>
      </c>
      <c r="R92" s="28">
        <v>0</v>
      </c>
      <c r="S92" s="27">
        <v>43831</v>
      </c>
      <c r="T92" s="24" t="s">
        <v>128</v>
      </c>
      <c r="U92" s="25" t="s">
        <v>129</v>
      </c>
      <c r="V92" s="25" t="s">
        <v>832</v>
      </c>
      <c r="W92" s="25"/>
    </row>
    <row r="93" spans="1:23" x14ac:dyDescent="0.25">
      <c r="A93" s="16" t="s">
        <v>399</v>
      </c>
      <c r="B93" s="25" t="s">
        <v>836</v>
      </c>
      <c r="C93" s="25" t="s">
        <v>225</v>
      </c>
      <c r="D93" s="25" t="s">
        <v>837</v>
      </c>
      <c r="E93" s="17" t="s">
        <v>120</v>
      </c>
      <c r="F93" s="25" t="s">
        <v>122</v>
      </c>
      <c r="G93" s="25" t="s">
        <v>123</v>
      </c>
      <c r="H93" s="25" t="s">
        <v>122</v>
      </c>
      <c r="I93" s="25" t="s">
        <v>838</v>
      </c>
      <c r="J93" s="25" t="s">
        <v>839</v>
      </c>
      <c r="K93" s="17" t="s">
        <v>765</v>
      </c>
      <c r="L93" s="24" t="s">
        <v>649</v>
      </c>
      <c r="M93" s="25" t="s">
        <v>556</v>
      </c>
      <c r="N93" s="26">
        <v>37</v>
      </c>
      <c r="O93" s="20">
        <f t="shared" si="1"/>
        <v>57.25</v>
      </c>
      <c r="P93" s="28">
        <v>22.9</v>
      </c>
      <c r="Q93" s="28">
        <v>34.35</v>
      </c>
      <c r="R93" s="28">
        <v>0</v>
      </c>
      <c r="S93" s="27">
        <v>43831</v>
      </c>
      <c r="T93" s="24" t="s">
        <v>128</v>
      </c>
      <c r="U93" s="25" t="s">
        <v>129</v>
      </c>
      <c r="V93" s="25" t="s">
        <v>836</v>
      </c>
      <c r="W93" s="25"/>
    </row>
    <row r="94" spans="1:23" x14ac:dyDescent="0.25">
      <c r="A94" s="16" t="s">
        <v>403</v>
      </c>
      <c r="B94" s="29" t="s">
        <v>840</v>
      </c>
      <c r="C94" s="29" t="s">
        <v>841</v>
      </c>
      <c r="D94" s="29" t="s">
        <v>645</v>
      </c>
      <c r="E94" s="17" t="s">
        <v>120</v>
      </c>
      <c r="F94" s="29" t="s">
        <v>122</v>
      </c>
      <c r="G94" s="29" t="s">
        <v>123</v>
      </c>
      <c r="H94" s="29" t="s">
        <v>122</v>
      </c>
      <c r="I94" s="29" t="s">
        <v>842</v>
      </c>
      <c r="J94" s="29" t="s">
        <v>843</v>
      </c>
      <c r="K94" s="17" t="s">
        <v>765</v>
      </c>
      <c r="L94" s="38" t="s">
        <v>126</v>
      </c>
      <c r="M94" s="29" t="s">
        <v>556</v>
      </c>
      <c r="N94" s="30">
        <v>40</v>
      </c>
      <c r="O94" s="20">
        <f t="shared" si="1"/>
        <v>79.823999999999998</v>
      </c>
      <c r="P94" s="28">
        <v>31.93</v>
      </c>
      <c r="Q94" s="28">
        <v>47.893999999999998</v>
      </c>
      <c r="R94" s="28">
        <v>0</v>
      </c>
      <c r="S94" s="40">
        <v>43831</v>
      </c>
      <c r="T94" s="38" t="s">
        <v>128</v>
      </c>
      <c r="U94" s="29" t="s">
        <v>129</v>
      </c>
      <c r="V94" s="29" t="s">
        <v>844</v>
      </c>
      <c r="W94" s="29"/>
    </row>
    <row r="95" spans="1:23" x14ac:dyDescent="0.25">
      <c r="A95" s="16" t="s">
        <v>408</v>
      </c>
      <c r="B95" s="25" t="s">
        <v>845</v>
      </c>
      <c r="C95" s="25" t="s">
        <v>846</v>
      </c>
      <c r="D95" s="25" t="s">
        <v>847</v>
      </c>
      <c r="E95" s="17" t="s">
        <v>120</v>
      </c>
      <c r="F95" s="25" t="s">
        <v>122</v>
      </c>
      <c r="G95" s="25" t="s">
        <v>123</v>
      </c>
      <c r="H95" s="25" t="s">
        <v>122</v>
      </c>
      <c r="I95" s="25" t="s">
        <v>848</v>
      </c>
      <c r="J95" s="25" t="s">
        <v>849</v>
      </c>
      <c r="K95" s="17" t="s">
        <v>765</v>
      </c>
      <c r="L95" s="24" t="s">
        <v>649</v>
      </c>
      <c r="M95" s="25" t="s">
        <v>556</v>
      </c>
      <c r="N95" s="26">
        <v>40</v>
      </c>
      <c r="O95" s="20">
        <f t="shared" si="1"/>
        <v>62.706000000000003</v>
      </c>
      <c r="P95" s="28">
        <v>25.082000000000001</v>
      </c>
      <c r="Q95" s="28">
        <v>37.624000000000002</v>
      </c>
      <c r="R95" s="28">
        <v>0</v>
      </c>
      <c r="S95" s="27">
        <v>43831</v>
      </c>
      <c r="T95" s="24" t="s">
        <v>128</v>
      </c>
      <c r="U95" s="25" t="s">
        <v>129</v>
      </c>
      <c r="V95" s="25" t="s">
        <v>850</v>
      </c>
      <c r="W95" s="25"/>
    </row>
    <row r="96" spans="1:23" x14ac:dyDescent="0.25">
      <c r="A96" s="16" t="s">
        <v>412</v>
      </c>
      <c r="B96" s="25" t="s">
        <v>851</v>
      </c>
      <c r="C96" s="25" t="s">
        <v>174</v>
      </c>
      <c r="D96" s="25" t="s">
        <v>680</v>
      </c>
      <c r="E96" s="17" t="s">
        <v>120</v>
      </c>
      <c r="F96" s="25" t="s">
        <v>122</v>
      </c>
      <c r="G96" s="25" t="s">
        <v>123</v>
      </c>
      <c r="H96" s="25" t="s">
        <v>122</v>
      </c>
      <c r="I96" s="25" t="s">
        <v>852</v>
      </c>
      <c r="J96" s="25" t="s">
        <v>853</v>
      </c>
      <c r="K96" s="17" t="s">
        <v>765</v>
      </c>
      <c r="L96" s="24" t="s">
        <v>649</v>
      </c>
      <c r="M96" s="25" t="s">
        <v>556</v>
      </c>
      <c r="N96" s="26">
        <v>40</v>
      </c>
      <c r="O96" s="20">
        <f t="shared" si="1"/>
        <v>100.786</v>
      </c>
      <c r="P96" s="28">
        <v>40.314</v>
      </c>
      <c r="Q96" s="28">
        <v>60.472000000000001</v>
      </c>
      <c r="R96" s="28">
        <v>0</v>
      </c>
      <c r="S96" s="27">
        <v>43831</v>
      </c>
      <c r="T96" s="24" t="s">
        <v>128</v>
      </c>
      <c r="U96" s="25" t="s">
        <v>129</v>
      </c>
      <c r="V96" s="25" t="s">
        <v>854</v>
      </c>
      <c r="W96" s="25"/>
    </row>
    <row r="97" spans="1:23" x14ac:dyDescent="0.25">
      <c r="A97" s="16" t="s">
        <v>416</v>
      </c>
      <c r="B97" s="25" t="s">
        <v>855</v>
      </c>
      <c r="C97" s="25" t="s">
        <v>216</v>
      </c>
      <c r="D97" s="25" t="s">
        <v>856</v>
      </c>
      <c r="E97" s="17" t="s">
        <v>120</v>
      </c>
      <c r="F97" s="25" t="s">
        <v>122</v>
      </c>
      <c r="G97" s="25" t="s">
        <v>123</v>
      </c>
      <c r="H97" s="25" t="s">
        <v>122</v>
      </c>
      <c r="I97" s="25" t="s">
        <v>857</v>
      </c>
      <c r="J97" s="25" t="s">
        <v>858</v>
      </c>
      <c r="K97" s="17" t="s">
        <v>765</v>
      </c>
      <c r="L97" s="24" t="s">
        <v>649</v>
      </c>
      <c r="M97" s="25" t="s">
        <v>556</v>
      </c>
      <c r="N97" s="26">
        <v>40</v>
      </c>
      <c r="O97" s="20">
        <f t="shared" si="1"/>
        <v>78.597999999999999</v>
      </c>
      <c r="P97" s="28">
        <v>31.44</v>
      </c>
      <c r="Q97" s="28">
        <v>47.158000000000001</v>
      </c>
      <c r="R97" s="28">
        <v>0</v>
      </c>
      <c r="S97" s="27">
        <v>43831</v>
      </c>
      <c r="T97" s="24" t="s">
        <v>128</v>
      </c>
      <c r="U97" s="25" t="s">
        <v>129</v>
      </c>
      <c r="V97" s="25" t="s">
        <v>859</v>
      </c>
      <c r="W97" s="25"/>
    </row>
    <row r="98" spans="1:23" x14ac:dyDescent="0.25">
      <c r="A98" s="16" t="s">
        <v>419</v>
      </c>
      <c r="B98" s="25" t="s">
        <v>860</v>
      </c>
      <c r="C98" s="25" t="s">
        <v>861</v>
      </c>
      <c r="D98" s="25">
        <v>10</v>
      </c>
      <c r="E98" s="17" t="s">
        <v>120</v>
      </c>
      <c r="F98" s="25" t="s">
        <v>122</v>
      </c>
      <c r="G98" s="25" t="s">
        <v>123</v>
      </c>
      <c r="H98" s="25" t="s">
        <v>122</v>
      </c>
      <c r="I98" s="25" t="s">
        <v>862</v>
      </c>
      <c r="J98" s="25">
        <v>50069552</v>
      </c>
      <c r="K98" s="17" t="s">
        <v>765</v>
      </c>
      <c r="L98" s="24" t="s">
        <v>649</v>
      </c>
      <c r="M98" s="25" t="s">
        <v>665</v>
      </c>
      <c r="N98" s="26">
        <v>65</v>
      </c>
      <c r="O98" s="20">
        <f t="shared" si="1"/>
        <v>98.134</v>
      </c>
      <c r="P98" s="28">
        <v>98.134</v>
      </c>
      <c r="Q98" s="28">
        <v>0</v>
      </c>
      <c r="R98" s="28">
        <v>0</v>
      </c>
      <c r="S98" s="27">
        <v>43831</v>
      </c>
      <c r="T98" s="24" t="s">
        <v>128</v>
      </c>
      <c r="U98" s="25" t="s">
        <v>129</v>
      </c>
      <c r="V98" s="25" t="s">
        <v>860</v>
      </c>
      <c r="W98" s="25"/>
    </row>
    <row r="99" spans="1:23" x14ac:dyDescent="0.25">
      <c r="A99" s="16" t="s">
        <v>422</v>
      </c>
      <c r="B99" s="25" t="s">
        <v>863</v>
      </c>
      <c r="C99" s="25" t="s">
        <v>171</v>
      </c>
      <c r="D99" s="25" t="s">
        <v>864</v>
      </c>
      <c r="E99" s="17" t="s">
        <v>120</v>
      </c>
      <c r="F99" s="25" t="s">
        <v>122</v>
      </c>
      <c r="G99" s="25" t="s">
        <v>123</v>
      </c>
      <c r="H99" s="25" t="s">
        <v>122</v>
      </c>
      <c r="I99" s="25" t="s">
        <v>865</v>
      </c>
      <c r="J99" s="25" t="s">
        <v>866</v>
      </c>
      <c r="K99" s="17" t="s">
        <v>765</v>
      </c>
      <c r="L99" s="24" t="s">
        <v>649</v>
      </c>
      <c r="M99" s="25" t="s">
        <v>556</v>
      </c>
      <c r="N99" s="26">
        <v>40</v>
      </c>
      <c r="O99" s="20">
        <f t="shared" si="1"/>
        <v>56.138000000000005</v>
      </c>
      <c r="P99" s="28">
        <v>22.456</v>
      </c>
      <c r="Q99" s="28">
        <v>33.682000000000002</v>
      </c>
      <c r="R99" s="28">
        <v>0</v>
      </c>
      <c r="S99" s="27">
        <v>43831</v>
      </c>
      <c r="T99" s="24" t="s">
        <v>128</v>
      </c>
      <c r="U99" s="25" t="s">
        <v>129</v>
      </c>
      <c r="V99" s="25" t="s">
        <v>867</v>
      </c>
      <c r="W99" s="25"/>
    </row>
    <row r="100" spans="1:23" x14ac:dyDescent="0.25">
      <c r="A100" s="16" t="s">
        <v>426</v>
      </c>
      <c r="B100" s="25" t="s">
        <v>868</v>
      </c>
      <c r="C100" s="25" t="s">
        <v>202</v>
      </c>
      <c r="D100" s="25" t="s">
        <v>869</v>
      </c>
      <c r="E100" s="17" t="s">
        <v>120</v>
      </c>
      <c r="F100" s="25" t="s">
        <v>122</v>
      </c>
      <c r="G100" s="25" t="s">
        <v>123</v>
      </c>
      <c r="H100" s="25" t="s">
        <v>122</v>
      </c>
      <c r="I100" s="25" t="s">
        <v>870</v>
      </c>
      <c r="J100" s="25" t="s">
        <v>871</v>
      </c>
      <c r="K100" s="17" t="s">
        <v>765</v>
      </c>
      <c r="L100" s="24" t="s">
        <v>649</v>
      </c>
      <c r="M100" s="25" t="s">
        <v>556</v>
      </c>
      <c r="N100" s="26">
        <v>40</v>
      </c>
      <c r="O100" s="20">
        <f t="shared" si="1"/>
        <v>37.486000000000004</v>
      </c>
      <c r="P100" s="28">
        <v>14.994</v>
      </c>
      <c r="Q100" s="28">
        <v>22.492000000000001</v>
      </c>
      <c r="R100" s="28">
        <v>0</v>
      </c>
      <c r="S100" s="27">
        <v>43831</v>
      </c>
      <c r="T100" s="24" t="s">
        <v>128</v>
      </c>
      <c r="U100" s="25" t="s">
        <v>129</v>
      </c>
      <c r="V100" s="25" t="s">
        <v>868</v>
      </c>
      <c r="W100" s="25"/>
    </row>
    <row r="101" spans="1:23" x14ac:dyDescent="0.25">
      <c r="A101" s="16" t="s">
        <v>430</v>
      </c>
      <c r="B101" s="29" t="s">
        <v>872</v>
      </c>
      <c r="C101" s="29" t="s">
        <v>778</v>
      </c>
      <c r="D101" s="29">
        <v>42</v>
      </c>
      <c r="E101" s="17" t="s">
        <v>120</v>
      </c>
      <c r="F101" s="29" t="s">
        <v>122</v>
      </c>
      <c r="G101" s="29" t="s">
        <v>123</v>
      </c>
      <c r="H101" s="29" t="s">
        <v>122</v>
      </c>
      <c r="I101" s="29" t="s">
        <v>873</v>
      </c>
      <c r="J101" s="29" t="s">
        <v>874</v>
      </c>
      <c r="K101" s="17" t="s">
        <v>765</v>
      </c>
      <c r="L101" s="38" t="s">
        <v>640</v>
      </c>
      <c r="M101" s="29" t="s">
        <v>556</v>
      </c>
      <c r="N101" s="30">
        <v>33</v>
      </c>
      <c r="O101" s="20">
        <f t="shared" si="1"/>
        <v>73.81</v>
      </c>
      <c r="P101" s="28">
        <v>29.524000000000001</v>
      </c>
      <c r="Q101" s="28">
        <v>44.286000000000001</v>
      </c>
      <c r="R101" s="28">
        <v>0</v>
      </c>
      <c r="S101" s="40">
        <v>43831</v>
      </c>
      <c r="T101" s="38" t="s">
        <v>128</v>
      </c>
      <c r="U101" s="31" t="s">
        <v>875</v>
      </c>
      <c r="V101" s="31" t="s">
        <v>875</v>
      </c>
      <c r="W101" s="31"/>
    </row>
    <row r="102" spans="1:23" x14ac:dyDescent="0.25">
      <c r="A102" s="16" t="s">
        <v>434</v>
      </c>
      <c r="B102" s="29" t="s">
        <v>876</v>
      </c>
      <c r="C102" s="29" t="s">
        <v>486</v>
      </c>
      <c r="D102" s="29" t="s">
        <v>120</v>
      </c>
      <c r="E102" s="17" t="s">
        <v>120</v>
      </c>
      <c r="F102" s="29" t="s">
        <v>122</v>
      </c>
      <c r="G102" s="29" t="s">
        <v>123</v>
      </c>
      <c r="H102" s="29" t="s">
        <v>122</v>
      </c>
      <c r="I102" s="29" t="s">
        <v>877</v>
      </c>
      <c r="J102" s="29" t="s">
        <v>878</v>
      </c>
      <c r="K102" s="17" t="s">
        <v>765</v>
      </c>
      <c r="L102" s="38" t="s">
        <v>640</v>
      </c>
      <c r="M102" s="29" t="s">
        <v>598</v>
      </c>
      <c r="N102" s="30">
        <v>10</v>
      </c>
      <c r="O102" s="20">
        <f t="shared" si="1"/>
        <v>11.744</v>
      </c>
      <c r="P102" s="28">
        <v>11.744</v>
      </c>
      <c r="Q102" s="28">
        <v>0</v>
      </c>
      <c r="R102" s="28">
        <v>0</v>
      </c>
      <c r="S102" s="40">
        <v>43831</v>
      </c>
      <c r="T102" s="38" t="s">
        <v>128</v>
      </c>
      <c r="U102" s="31" t="s">
        <v>875</v>
      </c>
      <c r="V102" s="31" t="s">
        <v>875</v>
      </c>
      <c r="W102" s="31"/>
    </row>
    <row r="103" spans="1:23" ht="22.5" x14ac:dyDescent="0.25">
      <c r="A103" s="16" t="s">
        <v>438</v>
      </c>
      <c r="B103" s="29" t="s">
        <v>872</v>
      </c>
      <c r="C103" s="29" t="s">
        <v>413</v>
      </c>
      <c r="D103" s="29" t="s">
        <v>879</v>
      </c>
      <c r="E103" s="17" t="s">
        <v>120</v>
      </c>
      <c r="F103" s="29" t="s">
        <v>122</v>
      </c>
      <c r="G103" s="29" t="s">
        <v>123</v>
      </c>
      <c r="H103" s="29" t="s">
        <v>122</v>
      </c>
      <c r="I103" s="29" t="s">
        <v>880</v>
      </c>
      <c r="J103" s="29">
        <v>13158074</v>
      </c>
      <c r="K103" s="17" t="s">
        <v>765</v>
      </c>
      <c r="L103" s="38" t="s">
        <v>640</v>
      </c>
      <c r="M103" s="29" t="s">
        <v>598</v>
      </c>
      <c r="N103" s="30">
        <v>21</v>
      </c>
      <c r="O103" s="20">
        <f t="shared" si="1"/>
        <v>4.8280000000000003</v>
      </c>
      <c r="P103" s="28">
        <v>4.8280000000000003</v>
      </c>
      <c r="Q103" s="28">
        <v>0</v>
      </c>
      <c r="R103" s="28">
        <v>0</v>
      </c>
      <c r="S103" s="40">
        <v>43831</v>
      </c>
      <c r="T103" s="38" t="s">
        <v>128</v>
      </c>
      <c r="U103" s="31" t="s">
        <v>875</v>
      </c>
      <c r="V103" s="31" t="s">
        <v>875</v>
      </c>
      <c r="W103" s="31"/>
    </row>
    <row r="104" spans="1:23" x14ac:dyDescent="0.25">
      <c r="A104" s="16" t="s">
        <v>442</v>
      </c>
      <c r="B104" s="29" t="s">
        <v>881</v>
      </c>
      <c r="C104" s="29" t="s">
        <v>882</v>
      </c>
      <c r="D104" s="29" t="s">
        <v>120</v>
      </c>
      <c r="E104" s="17" t="s">
        <v>120</v>
      </c>
      <c r="F104" s="29" t="s">
        <v>122</v>
      </c>
      <c r="G104" s="29" t="s">
        <v>123</v>
      </c>
      <c r="H104" s="29" t="s">
        <v>122</v>
      </c>
      <c r="I104" s="29" t="s">
        <v>883</v>
      </c>
      <c r="J104" s="29">
        <v>91473048</v>
      </c>
      <c r="K104" s="17" t="s">
        <v>765</v>
      </c>
      <c r="L104" s="38" t="s">
        <v>640</v>
      </c>
      <c r="M104" s="29" t="s">
        <v>598</v>
      </c>
      <c r="N104" s="30">
        <v>4</v>
      </c>
      <c r="O104" s="20">
        <f t="shared" si="1"/>
        <v>2.7120000000000002</v>
      </c>
      <c r="P104" s="28">
        <v>2.7120000000000002</v>
      </c>
      <c r="Q104" s="28">
        <v>0</v>
      </c>
      <c r="R104" s="28">
        <v>0</v>
      </c>
      <c r="S104" s="40">
        <v>43831</v>
      </c>
      <c r="T104" s="38" t="s">
        <v>128</v>
      </c>
      <c r="U104" s="31" t="s">
        <v>875</v>
      </c>
      <c r="V104" s="31" t="s">
        <v>875</v>
      </c>
      <c r="W104" s="31"/>
    </row>
    <row r="105" spans="1:23" x14ac:dyDescent="0.25">
      <c r="A105" s="16" t="s">
        <v>446</v>
      </c>
      <c r="B105" s="29" t="s">
        <v>884</v>
      </c>
      <c r="C105" s="29" t="s">
        <v>228</v>
      </c>
      <c r="D105" s="29" t="s">
        <v>120</v>
      </c>
      <c r="E105" s="17" t="s">
        <v>120</v>
      </c>
      <c r="F105" s="29" t="s">
        <v>122</v>
      </c>
      <c r="G105" s="29" t="s">
        <v>123</v>
      </c>
      <c r="H105" s="29" t="s">
        <v>122</v>
      </c>
      <c r="I105" s="29" t="s">
        <v>885</v>
      </c>
      <c r="J105" s="29">
        <v>8144053</v>
      </c>
      <c r="K105" s="17" t="s">
        <v>765</v>
      </c>
      <c r="L105" s="38" t="s">
        <v>640</v>
      </c>
      <c r="M105" s="29" t="s">
        <v>598</v>
      </c>
      <c r="N105" s="30">
        <v>12</v>
      </c>
      <c r="O105" s="20">
        <f t="shared" si="1"/>
        <v>1.538</v>
      </c>
      <c r="P105" s="28">
        <v>1.538</v>
      </c>
      <c r="Q105" s="28">
        <v>0</v>
      </c>
      <c r="R105" s="28">
        <v>0</v>
      </c>
      <c r="S105" s="40">
        <v>43831</v>
      </c>
      <c r="T105" s="38" t="s">
        <v>128</v>
      </c>
      <c r="U105" s="31" t="s">
        <v>875</v>
      </c>
      <c r="V105" s="31" t="s">
        <v>875</v>
      </c>
      <c r="W105" s="31"/>
    </row>
    <row r="106" spans="1:23" x14ac:dyDescent="0.25">
      <c r="A106" s="16" t="s">
        <v>450</v>
      </c>
      <c r="B106" s="29" t="s">
        <v>876</v>
      </c>
      <c r="C106" s="29" t="s">
        <v>231</v>
      </c>
      <c r="D106" s="29" t="s">
        <v>120</v>
      </c>
      <c r="E106" s="17" t="s">
        <v>120</v>
      </c>
      <c r="F106" s="29" t="s">
        <v>122</v>
      </c>
      <c r="G106" s="29" t="s">
        <v>123</v>
      </c>
      <c r="H106" s="29" t="s">
        <v>122</v>
      </c>
      <c r="I106" s="29" t="s">
        <v>886</v>
      </c>
      <c r="J106" s="29">
        <v>13158079</v>
      </c>
      <c r="K106" s="17" t="s">
        <v>765</v>
      </c>
      <c r="L106" s="38" t="s">
        <v>640</v>
      </c>
      <c r="M106" s="29" t="s">
        <v>598</v>
      </c>
      <c r="N106" s="30">
        <v>15</v>
      </c>
      <c r="O106" s="20">
        <f t="shared" si="1"/>
        <v>4.2880000000000003</v>
      </c>
      <c r="P106" s="28">
        <v>4.2880000000000003</v>
      </c>
      <c r="Q106" s="28">
        <v>0</v>
      </c>
      <c r="R106" s="28">
        <v>0</v>
      </c>
      <c r="S106" s="40">
        <v>43831</v>
      </c>
      <c r="T106" s="38" t="s">
        <v>128</v>
      </c>
      <c r="U106" s="31" t="s">
        <v>875</v>
      </c>
      <c r="V106" s="31" t="s">
        <v>875</v>
      </c>
      <c r="W106" s="31"/>
    </row>
    <row r="107" spans="1:23" x14ac:dyDescent="0.25">
      <c r="A107" s="16" t="s">
        <v>454</v>
      </c>
      <c r="B107" s="36" t="s">
        <v>884</v>
      </c>
      <c r="C107" s="36" t="s">
        <v>887</v>
      </c>
      <c r="D107" s="36" t="s">
        <v>120</v>
      </c>
      <c r="E107" s="17" t="s">
        <v>120</v>
      </c>
      <c r="F107" s="36" t="s">
        <v>122</v>
      </c>
      <c r="G107" s="36" t="s">
        <v>123</v>
      </c>
      <c r="H107" s="36" t="s">
        <v>122</v>
      </c>
      <c r="I107" s="36" t="s">
        <v>888</v>
      </c>
      <c r="J107" s="36" t="s">
        <v>889</v>
      </c>
      <c r="K107" s="17" t="s">
        <v>765</v>
      </c>
      <c r="L107" s="51" t="s">
        <v>640</v>
      </c>
      <c r="M107" s="36" t="s">
        <v>556</v>
      </c>
      <c r="N107" s="37">
        <v>33</v>
      </c>
      <c r="O107" s="20">
        <f t="shared" si="1"/>
        <v>33.942</v>
      </c>
      <c r="P107" s="28">
        <v>11.314</v>
      </c>
      <c r="Q107" s="28">
        <v>22.628</v>
      </c>
      <c r="R107" s="28">
        <v>0</v>
      </c>
      <c r="S107" s="57">
        <v>43831</v>
      </c>
      <c r="T107" s="51" t="s">
        <v>128</v>
      </c>
      <c r="U107" s="58" t="s">
        <v>875</v>
      </c>
      <c r="V107" s="58" t="s">
        <v>875</v>
      </c>
      <c r="W107" s="58"/>
    </row>
    <row r="108" spans="1:23" x14ac:dyDescent="0.25">
      <c r="A108" s="16" t="s">
        <v>458</v>
      </c>
      <c r="B108" s="36" t="s">
        <v>884</v>
      </c>
      <c r="C108" s="36" t="s">
        <v>890</v>
      </c>
      <c r="D108" s="36" t="s">
        <v>120</v>
      </c>
      <c r="E108" s="17" t="s">
        <v>120</v>
      </c>
      <c r="F108" s="36" t="s">
        <v>122</v>
      </c>
      <c r="G108" s="36" t="s">
        <v>123</v>
      </c>
      <c r="H108" s="36" t="s">
        <v>122</v>
      </c>
      <c r="I108" s="36" t="s">
        <v>891</v>
      </c>
      <c r="J108" s="36">
        <v>8127278</v>
      </c>
      <c r="K108" s="17" t="s">
        <v>765</v>
      </c>
      <c r="L108" s="51" t="s">
        <v>640</v>
      </c>
      <c r="M108" s="36" t="s">
        <v>598</v>
      </c>
      <c r="N108" s="37">
        <v>4</v>
      </c>
      <c r="O108" s="20">
        <f t="shared" si="1"/>
        <v>2.0659999999999998</v>
      </c>
      <c r="P108" s="28">
        <v>2.0659999999999998</v>
      </c>
      <c r="Q108" s="28">
        <v>0</v>
      </c>
      <c r="R108" s="28">
        <v>0</v>
      </c>
      <c r="S108" s="57">
        <v>43831</v>
      </c>
      <c r="T108" s="51" t="s">
        <v>128</v>
      </c>
      <c r="U108" s="58" t="s">
        <v>875</v>
      </c>
      <c r="V108" s="58" t="s">
        <v>875</v>
      </c>
      <c r="W108" s="58"/>
    </row>
    <row r="109" spans="1:23" x14ac:dyDescent="0.25">
      <c r="A109" s="16" t="s">
        <v>461</v>
      </c>
      <c r="B109" s="36" t="s">
        <v>892</v>
      </c>
      <c r="C109" s="36" t="s">
        <v>893</v>
      </c>
      <c r="D109" s="36" t="s">
        <v>120</v>
      </c>
      <c r="E109" s="17" t="s">
        <v>120</v>
      </c>
      <c r="F109" s="36" t="s">
        <v>122</v>
      </c>
      <c r="G109" s="36" t="s">
        <v>123</v>
      </c>
      <c r="H109" s="36" t="s">
        <v>122</v>
      </c>
      <c r="I109" s="36" t="s">
        <v>894</v>
      </c>
      <c r="J109" s="36">
        <v>8003108</v>
      </c>
      <c r="K109" s="17" t="s">
        <v>765</v>
      </c>
      <c r="L109" s="51" t="s">
        <v>640</v>
      </c>
      <c r="M109" s="36" t="s">
        <v>598</v>
      </c>
      <c r="N109" s="37">
        <v>25</v>
      </c>
      <c r="O109" s="20">
        <f t="shared" si="1"/>
        <v>2.62</v>
      </c>
      <c r="P109" s="28">
        <v>2.62</v>
      </c>
      <c r="Q109" s="28">
        <v>0</v>
      </c>
      <c r="R109" s="28">
        <v>0</v>
      </c>
      <c r="S109" s="57">
        <v>43831</v>
      </c>
      <c r="T109" s="51" t="s">
        <v>128</v>
      </c>
      <c r="U109" s="58" t="s">
        <v>875</v>
      </c>
      <c r="V109" s="58" t="s">
        <v>875</v>
      </c>
      <c r="W109" s="58"/>
    </row>
    <row r="110" spans="1:23" x14ac:dyDescent="0.25">
      <c r="A110" s="16" t="s">
        <v>465</v>
      </c>
      <c r="B110" s="29" t="s">
        <v>876</v>
      </c>
      <c r="C110" s="29" t="s">
        <v>240</v>
      </c>
      <c r="D110" s="29" t="s">
        <v>895</v>
      </c>
      <c r="E110" s="17" t="s">
        <v>120</v>
      </c>
      <c r="F110" s="29" t="s">
        <v>122</v>
      </c>
      <c r="G110" s="29" t="s">
        <v>123</v>
      </c>
      <c r="H110" s="29" t="s">
        <v>122</v>
      </c>
      <c r="I110" s="29" t="s">
        <v>896</v>
      </c>
      <c r="J110" s="29">
        <v>9132437</v>
      </c>
      <c r="K110" s="17" t="s">
        <v>765</v>
      </c>
      <c r="L110" s="38" t="s">
        <v>640</v>
      </c>
      <c r="M110" s="29" t="s">
        <v>598</v>
      </c>
      <c r="N110" s="30">
        <v>13</v>
      </c>
      <c r="O110" s="20">
        <f t="shared" si="1"/>
        <v>1.536</v>
      </c>
      <c r="P110" s="28">
        <v>1.536</v>
      </c>
      <c r="Q110" s="28">
        <v>0</v>
      </c>
      <c r="R110" s="28">
        <v>0</v>
      </c>
      <c r="S110" s="40">
        <v>43831</v>
      </c>
      <c r="T110" s="38" t="s">
        <v>128</v>
      </c>
      <c r="U110" s="31" t="s">
        <v>875</v>
      </c>
      <c r="V110" s="31" t="s">
        <v>875</v>
      </c>
      <c r="W110" s="31"/>
    </row>
    <row r="111" spans="1:23" x14ac:dyDescent="0.25">
      <c r="A111" s="16" t="s">
        <v>469</v>
      </c>
      <c r="B111" s="29" t="s">
        <v>892</v>
      </c>
      <c r="C111" s="29" t="s">
        <v>535</v>
      </c>
      <c r="D111" s="29">
        <v>14</v>
      </c>
      <c r="E111" s="17" t="s">
        <v>120</v>
      </c>
      <c r="F111" s="29" t="s">
        <v>122</v>
      </c>
      <c r="G111" s="29" t="s">
        <v>123</v>
      </c>
      <c r="H111" s="29" t="s">
        <v>122</v>
      </c>
      <c r="I111" s="29" t="s">
        <v>897</v>
      </c>
      <c r="J111" s="29" t="s">
        <v>898</v>
      </c>
      <c r="K111" s="17" t="s">
        <v>765</v>
      </c>
      <c r="L111" s="38" t="s">
        <v>640</v>
      </c>
      <c r="M111" s="29" t="s">
        <v>556</v>
      </c>
      <c r="N111" s="30">
        <v>25</v>
      </c>
      <c r="O111" s="20">
        <f t="shared" si="1"/>
        <v>11.004000000000001</v>
      </c>
      <c r="P111" s="28">
        <v>3.6680000000000001</v>
      </c>
      <c r="Q111" s="28">
        <v>7.3360000000000003</v>
      </c>
      <c r="R111" s="28">
        <v>0</v>
      </c>
      <c r="S111" s="40">
        <v>43831</v>
      </c>
      <c r="T111" s="38" t="s">
        <v>128</v>
      </c>
      <c r="U111" s="31" t="s">
        <v>875</v>
      </c>
      <c r="V111" s="31" t="s">
        <v>875</v>
      </c>
      <c r="W111" s="31"/>
    </row>
    <row r="112" spans="1:23" x14ac:dyDescent="0.25">
      <c r="A112" s="16" t="s">
        <v>473</v>
      </c>
      <c r="B112" s="29" t="s">
        <v>899</v>
      </c>
      <c r="C112" s="29" t="s">
        <v>185</v>
      </c>
      <c r="D112" s="29" t="s">
        <v>120</v>
      </c>
      <c r="E112" s="17" t="s">
        <v>120</v>
      </c>
      <c r="F112" s="29" t="s">
        <v>122</v>
      </c>
      <c r="G112" s="29" t="s">
        <v>123</v>
      </c>
      <c r="H112" s="29" t="s">
        <v>122</v>
      </c>
      <c r="I112" s="29" t="s">
        <v>900</v>
      </c>
      <c r="J112" s="29">
        <v>20637728</v>
      </c>
      <c r="K112" s="17" t="s">
        <v>765</v>
      </c>
      <c r="L112" s="38" t="s">
        <v>640</v>
      </c>
      <c r="M112" s="29" t="s">
        <v>598</v>
      </c>
      <c r="N112" s="30">
        <v>4</v>
      </c>
      <c r="O112" s="20">
        <f t="shared" si="1"/>
        <v>0.23200000000000001</v>
      </c>
      <c r="P112" s="28">
        <v>0.23200000000000001</v>
      </c>
      <c r="Q112" s="28">
        <v>0</v>
      </c>
      <c r="R112" s="28">
        <v>0</v>
      </c>
      <c r="S112" s="40">
        <v>43831</v>
      </c>
      <c r="T112" s="38" t="s">
        <v>128</v>
      </c>
      <c r="U112" s="31" t="s">
        <v>875</v>
      </c>
      <c r="V112" s="31" t="s">
        <v>875</v>
      </c>
      <c r="W112" s="31"/>
    </row>
    <row r="113" spans="1:23" x14ac:dyDescent="0.25">
      <c r="A113" s="16" t="s">
        <v>477</v>
      </c>
      <c r="B113" s="29" t="s">
        <v>901</v>
      </c>
      <c r="C113" s="29" t="s">
        <v>902</v>
      </c>
      <c r="D113" s="29" t="s">
        <v>903</v>
      </c>
      <c r="E113" s="17" t="s">
        <v>120</v>
      </c>
      <c r="F113" s="29" t="s">
        <v>122</v>
      </c>
      <c r="G113" s="29" t="s">
        <v>123</v>
      </c>
      <c r="H113" s="29" t="s">
        <v>122</v>
      </c>
      <c r="I113" s="29" t="s">
        <v>904</v>
      </c>
      <c r="J113" s="29" t="s">
        <v>905</v>
      </c>
      <c r="K113" s="17" t="s">
        <v>765</v>
      </c>
      <c r="L113" s="38" t="s">
        <v>640</v>
      </c>
      <c r="M113" s="29" t="s">
        <v>556</v>
      </c>
      <c r="N113" s="30">
        <v>13</v>
      </c>
      <c r="O113" s="20">
        <f t="shared" si="1"/>
        <v>30.194000000000003</v>
      </c>
      <c r="P113" s="28">
        <v>10.066000000000001</v>
      </c>
      <c r="Q113" s="28">
        <v>20.128</v>
      </c>
      <c r="R113" s="28">
        <v>0</v>
      </c>
      <c r="S113" s="40">
        <v>43831</v>
      </c>
      <c r="T113" s="38" t="s">
        <v>128</v>
      </c>
      <c r="U113" s="31" t="s">
        <v>875</v>
      </c>
      <c r="V113" s="31" t="s">
        <v>875</v>
      </c>
      <c r="W113" s="31"/>
    </row>
    <row r="114" spans="1:23" x14ac:dyDescent="0.25">
      <c r="A114" s="16" t="s">
        <v>481</v>
      </c>
      <c r="B114" s="36" t="s">
        <v>884</v>
      </c>
      <c r="C114" s="36" t="s">
        <v>906</v>
      </c>
      <c r="D114" s="36" t="s">
        <v>907</v>
      </c>
      <c r="E114" s="17" t="s">
        <v>120</v>
      </c>
      <c r="F114" s="36" t="s">
        <v>122</v>
      </c>
      <c r="G114" s="36" t="s">
        <v>123</v>
      </c>
      <c r="H114" s="36" t="s">
        <v>122</v>
      </c>
      <c r="I114" s="36" t="s">
        <v>908</v>
      </c>
      <c r="J114" s="36" t="s">
        <v>909</v>
      </c>
      <c r="K114" s="17" t="s">
        <v>765</v>
      </c>
      <c r="L114" s="51" t="s">
        <v>640</v>
      </c>
      <c r="M114" s="36" t="s">
        <v>598</v>
      </c>
      <c r="N114" s="37">
        <v>10</v>
      </c>
      <c r="O114" s="20">
        <f t="shared" si="1"/>
        <v>0.98</v>
      </c>
      <c r="P114" s="28">
        <v>0.98</v>
      </c>
      <c r="Q114" s="28">
        <v>0</v>
      </c>
      <c r="R114" s="28">
        <v>0</v>
      </c>
      <c r="S114" s="57">
        <v>43831</v>
      </c>
      <c r="T114" s="51" t="s">
        <v>128</v>
      </c>
      <c r="U114" s="58" t="s">
        <v>875</v>
      </c>
      <c r="V114" s="58" t="s">
        <v>875</v>
      </c>
      <c r="W114" s="58"/>
    </row>
    <row r="115" spans="1:23" ht="33.75" x14ac:dyDescent="0.25">
      <c r="A115" s="16" t="s">
        <v>485</v>
      </c>
      <c r="B115" s="36" t="s">
        <v>910</v>
      </c>
      <c r="C115" s="36" t="s">
        <v>513</v>
      </c>
      <c r="D115" s="36" t="s">
        <v>911</v>
      </c>
      <c r="E115" s="17" t="s">
        <v>120</v>
      </c>
      <c r="F115" s="36" t="s">
        <v>122</v>
      </c>
      <c r="G115" s="36" t="s">
        <v>123</v>
      </c>
      <c r="H115" s="36" t="s">
        <v>122</v>
      </c>
      <c r="I115" s="36" t="s">
        <v>912</v>
      </c>
      <c r="J115" s="36">
        <v>9670763</v>
      </c>
      <c r="K115" s="17" t="s">
        <v>765</v>
      </c>
      <c r="L115" s="51" t="s">
        <v>640</v>
      </c>
      <c r="M115" s="36" t="s">
        <v>598</v>
      </c>
      <c r="N115" s="37">
        <v>6</v>
      </c>
      <c r="O115" s="20">
        <f t="shared" si="1"/>
        <v>1.4259999999999999</v>
      </c>
      <c r="P115" s="28">
        <v>1.4259999999999999</v>
      </c>
      <c r="Q115" s="28">
        <v>0</v>
      </c>
      <c r="R115" s="28">
        <v>0</v>
      </c>
      <c r="S115" s="57">
        <v>43831</v>
      </c>
      <c r="T115" s="51" t="s">
        <v>128</v>
      </c>
      <c r="U115" s="58" t="s">
        <v>875</v>
      </c>
      <c r="V115" s="58" t="s">
        <v>875</v>
      </c>
      <c r="W115" s="58"/>
    </row>
    <row r="116" spans="1:23" x14ac:dyDescent="0.25">
      <c r="A116" s="16" t="s">
        <v>489</v>
      </c>
      <c r="B116" s="29" t="s">
        <v>892</v>
      </c>
      <c r="C116" s="29" t="s">
        <v>283</v>
      </c>
      <c r="D116" s="29" t="s">
        <v>913</v>
      </c>
      <c r="E116" s="17" t="s">
        <v>120</v>
      </c>
      <c r="F116" s="29" t="s">
        <v>122</v>
      </c>
      <c r="G116" s="29" t="s">
        <v>123</v>
      </c>
      <c r="H116" s="29" t="s">
        <v>122</v>
      </c>
      <c r="I116" s="29" t="s">
        <v>914</v>
      </c>
      <c r="J116" s="29" t="s">
        <v>915</v>
      </c>
      <c r="K116" s="17" t="s">
        <v>765</v>
      </c>
      <c r="L116" s="38" t="s">
        <v>640</v>
      </c>
      <c r="M116" s="29" t="s">
        <v>598</v>
      </c>
      <c r="N116" s="30">
        <v>16</v>
      </c>
      <c r="O116" s="20">
        <f t="shared" si="1"/>
        <v>2.4780000000000002</v>
      </c>
      <c r="P116" s="28">
        <v>2.4780000000000002</v>
      </c>
      <c r="Q116" s="28">
        <v>0</v>
      </c>
      <c r="R116" s="28">
        <v>0</v>
      </c>
      <c r="S116" s="40">
        <v>43831</v>
      </c>
      <c r="T116" s="38" t="s">
        <v>128</v>
      </c>
      <c r="U116" s="31" t="s">
        <v>875</v>
      </c>
      <c r="V116" s="31" t="s">
        <v>875</v>
      </c>
      <c r="W116" s="31"/>
    </row>
    <row r="117" spans="1:23" x14ac:dyDescent="0.25">
      <c r="A117" s="16" t="s">
        <v>493</v>
      </c>
      <c r="B117" s="29" t="s">
        <v>892</v>
      </c>
      <c r="C117" s="29" t="s">
        <v>283</v>
      </c>
      <c r="D117" s="29" t="s">
        <v>916</v>
      </c>
      <c r="E117" s="17" t="s">
        <v>120</v>
      </c>
      <c r="F117" s="29" t="s">
        <v>122</v>
      </c>
      <c r="G117" s="29" t="s">
        <v>123</v>
      </c>
      <c r="H117" s="29" t="s">
        <v>122</v>
      </c>
      <c r="I117" s="29" t="s">
        <v>917</v>
      </c>
      <c r="J117" s="29" t="s">
        <v>918</v>
      </c>
      <c r="K117" s="17" t="s">
        <v>765</v>
      </c>
      <c r="L117" s="38" t="s">
        <v>640</v>
      </c>
      <c r="M117" s="29" t="s">
        <v>598</v>
      </c>
      <c r="N117" s="30">
        <v>10</v>
      </c>
      <c r="O117" s="20">
        <f t="shared" si="1"/>
        <v>1.3779999999999999</v>
      </c>
      <c r="P117" s="28">
        <v>1.3779999999999999</v>
      </c>
      <c r="Q117" s="28">
        <v>0</v>
      </c>
      <c r="R117" s="28">
        <v>0</v>
      </c>
      <c r="S117" s="40">
        <v>43831</v>
      </c>
      <c r="T117" s="38" t="s">
        <v>128</v>
      </c>
      <c r="U117" s="31" t="s">
        <v>875</v>
      </c>
      <c r="V117" s="31" t="s">
        <v>875</v>
      </c>
      <c r="W117" s="31"/>
    </row>
    <row r="118" spans="1:23" x14ac:dyDescent="0.25">
      <c r="A118" s="16" t="s">
        <v>497</v>
      </c>
      <c r="B118" s="29" t="s">
        <v>919</v>
      </c>
      <c r="C118" s="29" t="s">
        <v>174</v>
      </c>
      <c r="D118" s="29">
        <v>5</v>
      </c>
      <c r="E118" s="17" t="s">
        <v>120</v>
      </c>
      <c r="F118" s="29" t="s">
        <v>122</v>
      </c>
      <c r="G118" s="29" t="s">
        <v>123</v>
      </c>
      <c r="H118" s="29" t="s">
        <v>122</v>
      </c>
      <c r="I118" s="29" t="s">
        <v>920</v>
      </c>
      <c r="J118" s="29" t="s">
        <v>921</v>
      </c>
      <c r="K118" s="17" t="s">
        <v>765</v>
      </c>
      <c r="L118" s="38" t="s">
        <v>640</v>
      </c>
      <c r="M118" s="29" t="s">
        <v>598</v>
      </c>
      <c r="N118" s="30">
        <v>33</v>
      </c>
      <c r="O118" s="20">
        <f t="shared" si="1"/>
        <v>44.335999999999999</v>
      </c>
      <c r="P118" s="28">
        <v>44.335999999999999</v>
      </c>
      <c r="Q118" s="28">
        <v>0</v>
      </c>
      <c r="R118" s="28">
        <v>0</v>
      </c>
      <c r="S118" s="40">
        <v>43831</v>
      </c>
      <c r="T118" s="38" t="s">
        <v>128</v>
      </c>
      <c r="U118" s="31" t="s">
        <v>875</v>
      </c>
      <c r="V118" s="31" t="s">
        <v>875</v>
      </c>
      <c r="W118" s="31"/>
    </row>
    <row r="119" spans="1:23" x14ac:dyDescent="0.25">
      <c r="A119" s="16" t="s">
        <v>500</v>
      </c>
      <c r="B119" s="29" t="s">
        <v>922</v>
      </c>
      <c r="C119" s="29" t="s">
        <v>861</v>
      </c>
      <c r="D119" s="29" t="s">
        <v>923</v>
      </c>
      <c r="E119" s="17" t="s">
        <v>120</v>
      </c>
      <c r="F119" s="29" t="s">
        <v>122</v>
      </c>
      <c r="G119" s="29" t="s">
        <v>123</v>
      </c>
      <c r="H119" s="29" t="s">
        <v>122</v>
      </c>
      <c r="I119" s="29" t="s">
        <v>924</v>
      </c>
      <c r="J119" s="29" t="s">
        <v>925</v>
      </c>
      <c r="K119" s="17" t="s">
        <v>765</v>
      </c>
      <c r="L119" s="38" t="s">
        <v>640</v>
      </c>
      <c r="M119" s="29" t="s">
        <v>598</v>
      </c>
      <c r="N119" s="30">
        <v>13</v>
      </c>
      <c r="O119" s="20">
        <f t="shared" si="1"/>
        <v>0</v>
      </c>
      <c r="P119" s="28">
        <v>0</v>
      </c>
      <c r="Q119" s="28">
        <v>0</v>
      </c>
      <c r="R119" s="28">
        <v>0</v>
      </c>
      <c r="S119" s="40">
        <v>43831</v>
      </c>
      <c r="T119" s="38" t="s">
        <v>128</v>
      </c>
      <c r="U119" s="31" t="s">
        <v>875</v>
      </c>
      <c r="V119" s="31" t="s">
        <v>875</v>
      </c>
      <c r="W119" s="31"/>
    </row>
    <row r="120" spans="1:23" x14ac:dyDescent="0.25">
      <c r="A120" s="16" t="s">
        <v>504</v>
      </c>
      <c r="B120" s="29" t="s">
        <v>926</v>
      </c>
      <c r="C120" s="29" t="s">
        <v>927</v>
      </c>
      <c r="D120" s="29">
        <v>2</v>
      </c>
      <c r="E120" s="17" t="s">
        <v>120</v>
      </c>
      <c r="F120" s="29" t="s">
        <v>122</v>
      </c>
      <c r="G120" s="29" t="s">
        <v>123</v>
      </c>
      <c r="H120" s="29" t="s">
        <v>122</v>
      </c>
      <c r="I120" s="29" t="s">
        <v>928</v>
      </c>
      <c r="J120" s="29">
        <v>90426907</v>
      </c>
      <c r="K120" s="17" t="s">
        <v>765</v>
      </c>
      <c r="L120" s="38" t="s">
        <v>640</v>
      </c>
      <c r="M120" s="29" t="s">
        <v>598</v>
      </c>
      <c r="N120" s="30">
        <v>26</v>
      </c>
      <c r="O120" s="20">
        <f t="shared" si="1"/>
        <v>0</v>
      </c>
      <c r="P120" s="28">
        <v>0</v>
      </c>
      <c r="Q120" s="28">
        <v>0</v>
      </c>
      <c r="R120" s="28">
        <v>0</v>
      </c>
      <c r="S120" s="40">
        <v>43831</v>
      </c>
      <c r="T120" s="38" t="s">
        <v>128</v>
      </c>
      <c r="U120" s="31" t="s">
        <v>875</v>
      </c>
      <c r="V120" s="31" t="s">
        <v>875</v>
      </c>
      <c r="W120" s="31"/>
    </row>
    <row r="121" spans="1:23" x14ac:dyDescent="0.25">
      <c r="A121" s="16" t="s">
        <v>509</v>
      </c>
      <c r="B121" s="29" t="s">
        <v>929</v>
      </c>
      <c r="C121" s="29" t="s">
        <v>240</v>
      </c>
      <c r="D121" s="29" t="s">
        <v>120</v>
      </c>
      <c r="E121" s="17" t="s">
        <v>120</v>
      </c>
      <c r="F121" s="29" t="s">
        <v>122</v>
      </c>
      <c r="G121" s="29" t="s">
        <v>123</v>
      </c>
      <c r="H121" s="29" t="s">
        <v>122</v>
      </c>
      <c r="I121" s="29" t="s">
        <v>930</v>
      </c>
      <c r="J121" s="29" t="s">
        <v>931</v>
      </c>
      <c r="K121" s="17" t="s">
        <v>765</v>
      </c>
      <c r="L121" s="38" t="s">
        <v>640</v>
      </c>
      <c r="M121" s="29" t="s">
        <v>598</v>
      </c>
      <c r="N121" s="30">
        <v>40</v>
      </c>
      <c r="O121" s="20">
        <f t="shared" si="1"/>
        <v>0</v>
      </c>
      <c r="P121" s="28">
        <v>0</v>
      </c>
      <c r="Q121" s="28">
        <v>0</v>
      </c>
      <c r="R121" s="28">
        <v>0</v>
      </c>
      <c r="S121" s="40">
        <v>43831</v>
      </c>
      <c r="T121" s="38" t="s">
        <v>128</v>
      </c>
      <c r="U121" s="31" t="s">
        <v>875</v>
      </c>
      <c r="V121" s="31" t="s">
        <v>875</v>
      </c>
      <c r="W121" s="31"/>
    </row>
    <row r="122" spans="1:23" x14ac:dyDescent="0.25">
      <c r="A122" s="16" t="s">
        <v>512</v>
      </c>
      <c r="B122" s="29" t="s">
        <v>876</v>
      </c>
      <c r="C122" s="29" t="s">
        <v>257</v>
      </c>
      <c r="D122" s="29" t="s">
        <v>120</v>
      </c>
      <c r="E122" s="17" t="s">
        <v>120</v>
      </c>
      <c r="F122" s="29" t="s">
        <v>122</v>
      </c>
      <c r="G122" s="29" t="s">
        <v>123</v>
      </c>
      <c r="H122" s="29" t="s">
        <v>122</v>
      </c>
      <c r="I122" s="29" t="s">
        <v>932</v>
      </c>
      <c r="J122" s="29">
        <v>90189168</v>
      </c>
      <c r="K122" s="17" t="s">
        <v>765</v>
      </c>
      <c r="L122" s="38" t="s">
        <v>640</v>
      </c>
      <c r="M122" s="29" t="s">
        <v>598</v>
      </c>
      <c r="N122" s="30">
        <v>22</v>
      </c>
      <c r="O122" s="20">
        <f t="shared" si="1"/>
        <v>0</v>
      </c>
      <c r="P122" s="28">
        <v>0</v>
      </c>
      <c r="Q122" s="28">
        <v>0</v>
      </c>
      <c r="R122" s="28">
        <v>0</v>
      </c>
      <c r="S122" s="40">
        <v>43831</v>
      </c>
      <c r="T122" s="38" t="s">
        <v>128</v>
      </c>
      <c r="U122" s="31" t="s">
        <v>875</v>
      </c>
      <c r="V122" s="31" t="s">
        <v>875</v>
      </c>
      <c r="W122" s="31"/>
    </row>
    <row r="123" spans="1:23" x14ac:dyDescent="0.25">
      <c r="A123" s="16" t="s">
        <v>516</v>
      </c>
      <c r="B123" s="29" t="s">
        <v>933</v>
      </c>
      <c r="C123" s="29" t="s">
        <v>141</v>
      </c>
      <c r="D123" s="29">
        <v>6</v>
      </c>
      <c r="E123" s="17" t="s">
        <v>120</v>
      </c>
      <c r="F123" s="29" t="s">
        <v>122</v>
      </c>
      <c r="G123" s="29" t="s">
        <v>123</v>
      </c>
      <c r="H123" s="29" t="s">
        <v>122</v>
      </c>
      <c r="I123" s="29" t="s">
        <v>934</v>
      </c>
      <c r="J123" s="29" t="s">
        <v>935</v>
      </c>
      <c r="K123" s="17" t="s">
        <v>765</v>
      </c>
      <c r="L123" s="38" t="s">
        <v>640</v>
      </c>
      <c r="M123" s="29" t="s">
        <v>598</v>
      </c>
      <c r="N123" s="30">
        <v>26</v>
      </c>
      <c r="O123" s="20">
        <f t="shared" si="1"/>
        <v>0</v>
      </c>
      <c r="P123" s="28">
        <v>0</v>
      </c>
      <c r="Q123" s="28">
        <v>0</v>
      </c>
      <c r="R123" s="28">
        <v>0</v>
      </c>
      <c r="S123" s="40">
        <v>43831</v>
      </c>
      <c r="T123" s="38" t="s">
        <v>128</v>
      </c>
      <c r="U123" s="31" t="s">
        <v>875</v>
      </c>
      <c r="V123" s="31" t="s">
        <v>875</v>
      </c>
      <c r="W123" s="31"/>
    </row>
    <row r="124" spans="1:23" x14ac:dyDescent="0.25">
      <c r="A124" s="16" t="s">
        <v>521</v>
      </c>
      <c r="B124" s="29" t="s">
        <v>936</v>
      </c>
      <c r="C124" s="29" t="s">
        <v>937</v>
      </c>
      <c r="D124" s="29" t="s">
        <v>120</v>
      </c>
      <c r="E124" s="17" t="s">
        <v>120</v>
      </c>
      <c r="F124" s="29" t="s">
        <v>122</v>
      </c>
      <c r="G124" s="29" t="s">
        <v>123</v>
      </c>
      <c r="H124" s="29" t="s">
        <v>122</v>
      </c>
      <c r="I124" s="29" t="s">
        <v>938</v>
      </c>
      <c r="J124" s="29">
        <v>90189224</v>
      </c>
      <c r="K124" s="17" t="s">
        <v>765</v>
      </c>
      <c r="L124" s="38" t="s">
        <v>640</v>
      </c>
      <c r="M124" s="29" t="s">
        <v>598</v>
      </c>
      <c r="N124" s="30">
        <v>27</v>
      </c>
      <c r="O124" s="20">
        <f t="shared" si="1"/>
        <v>0</v>
      </c>
      <c r="P124" s="28">
        <v>0</v>
      </c>
      <c r="Q124" s="28">
        <v>0</v>
      </c>
      <c r="R124" s="28">
        <v>0</v>
      </c>
      <c r="S124" s="40">
        <v>43831</v>
      </c>
      <c r="T124" s="38" t="s">
        <v>128</v>
      </c>
      <c r="U124" s="31" t="s">
        <v>875</v>
      </c>
      <c r="V124" s="31" t="s">
        <v>875</v>
      </c>
      <c r="W124" s="31"/>
    </row>
    <row r="125" spans="1:23" x14ac:dyDescent="0.25">
      <c r="A125" s="16" t="s">
        <v>525</v>
      </c>
      <c r="B125" s="29" t="s">
        <v>876</v>
      </c>
      <c r="C125" s="29" t="s">
        <v>634</v>
      </c>
      <c r="D125" s="29" t="s">
        <v>120</v>
      </c>
      <c r="E125" s="17" t="s">
        <v>120</v>
      </c>
      <c r="F125" s="29" t="s">
        <v>122</v>
      </c>
      <c r="G125" s="29" t="s">
        <v>123</v>
      </c>
      <c r="H125" s="29" t="s">
        <v>122</v>
      </c>
      <c r="I125" s="29" t="s">
        <v>939</v>
      </c>
      <c r="J125" s="29">
        <v>90049176</v>
      </c>
      <c r="K125" s="17" t="s">
        <v>765</v>
      </c>
      <c r="L125" s="38" t="s">
        <v>640</v>
      </c>
      <c r="M125" s="29" t="s">
        <v>598</v>
      </c>
      <c r="N125" s="30">
        <v>40</v>
      </c>
      <c r="O125" s="20">
        <f t="shared" si="1"/>
        <v>0</v>
      </c>
      <c r="P125" s="28">
        <v>0</v>
      </c>
      <c r="Q125" s="28">
        <v>0</v>
      </c>
      <c r="R125" s="28">
        <v>0</v>
      </c>
      <c r="S125" s="40">
        <v>43831</v>
      </c>
      <c r="T125" s="38" t="s">
        <v>128</v>
      </c>
      <c r="U125" s="31" t="s">
        <v>875</v>
      </c>
      <c r="V125" s="31" t="s">
        <v>875</v>
      </c>
      <c r="W125" s="31"/>
    </row>
    <row r="126" spans="1:23" x14ac:dyDescent="0.25">
      <c r="A126" s="16" t="s">
        <v>528</v>
      </c>
      <c r="B126" s="36" t="s">
        <v>940</v>
      </c>
      <c r="C126" s="36" t="s">
        <v>144</v>
      </c>
      <c r="D126" s="36" t="s">
        <v>941</v>
      </c>
      <c r="E126" s="17" t="s">
        <v>120</v>
      </c>
      <c r="F126" s="36" t="s">
        <v>122</v>
      </c>
      <c r="G126" s="36" t="s">
        <v>123</v>
      </c>
      <c r="H126" s="36" t="s">
        <v>122</v>
      </c>
      <c r="I126" s="36" t="s">
        <v>942</v>
      </c>
      <c r="J126" s="36">
        <v>7627825</v>
      </c>
      <c r="K126" s="17" t="s">
        <v>765</v>
      </c>
      <c r="L126" s="51" t="s">
        <v>640</v>
      </c>
      <c r="M126" s="36" t="s">
        <v>598</v>
      </c>
      <c r="N126" s="37">
        <v>12</v>
      </c>
      <c r="O126" s="20">
        <f t="shared" si="1"/>
        <v>2.5499999999999998</v>
      </c>
      <c r="P126" s="28">
        <v>2.5499999999999998</v>
      </c>
      <c r="Q126" s="28">
        <v>0</v>
      </c>
      <c r="R126" s="28">
        <v>0</v>
      </c>
      <c r="S126" s="57">
        <v>43831</v>
      </c>
      <c r="T126" s="51" t="s">
        <v>128</v>
      </c>
      <c r="U126" s="58" t="s">
        <v>875</v>
      </c>
      <c r="V126" s="58" t="s">
        <v>875</v>
      </c>
      <c r="W126" s="58"/>
    </row>
    <row r="127" spans="1:23" x14ac:dyDescent="0.25">
      <c r="A127" s="16" t="s">
        <v>531</v>
      </c>
      <c r="B127" s="36" t="s">
        <v>876</v>
      </c>
      <c r="C127" s="36" t="s">
        <v>423</v>
      </c>
      <c r="D127" s="36" t="s">
        <v>120</v>
      </c>
      <c r="E127" s="17" t="s">
        <v>120</v>
      </c>
      <c r="F127" s="36" t="s">
        <v>122</v>
      </c>
      <c r="G127" s="36" t="s">
        <v>123</v>
      </c>
      <c r="H127" s="36" t="s">
        <v>122</v>
      </c>
      <c r="I127" s="36" t="s">
        <v>943</v>
      </c>
      <c r="J127" s="36">
        <v>9317666</v>
      </c>
      <c r="K127" s="17" t="s">
        <v>765</v>
      </c>
      <c r="L127" s="51" t="s">
        <v>640</v>
      </c>
      <c r="M127" s="36" t="s">
        <v>598</v>
      </c>
      <c r="N127" s="37">
        <v>10</v>
      </c>
      <c r="O127" s="20">
        <f t="shared" si="1"/>
        <v>4.1500000000000004</v>
      </c>
      <c r="P127" s="28">
        <v>4.1500000000000004</v>
      </c>
      <c r="Q127" s="28">
        <v>0</v>
      </c>
      <c r="R127" s="28">
        <v>0</v>
      </c>
      <c r="S127" s="57">
        <v>43831</v>
      </c>
      <c r="T127" s="51" t="s">
        <v>128</v>
      </c>
      <c r="U127" s="58" t="s">
        <v>875</v>
      </c>
      <c r="V127" s="58" t="s">
        <v>875</v>
      </c>
      <c r="W127" s="58"/>
    </row>
    <row r="128" spans="1:23" x14ac:dyDescent="0.25">
      <c r="A128" s="16" t="s">
        <v>534</v>
      </c>
      <c r="B128" s="36" t="s">
        <v>944</v>
      </c>
      <c r="C128" s="36" t="s">
        <v>798</v>
      </c>
      <c r="D128" s="36" t="s">
        <v>945</v>
      </c>
      <c r="E128" s="17" t="s">
        <v>120</v>
      </c>
      <c r="F128" s="36" t="s">
        <v>122</v>
      </c>
      <c r="G128" s="36" t="s">
        <v>123</v>
      </c>
      <c r="H128" s="36" t="s">
        <v>122</v>
      </c>
      <c r="I128" s="36" t="s">
        <v>946</v>
      </c>
      <c r="J128" s="36">
        <v>90750198</v>
      </c>
      <c r="K128" s="17" t="s">
        <v>765</v>
      </c>
      <c r="L128" s="51" t="s">
        <v>640</v>
      </c>
      <c r="M128" s="36" t="s">
        <v>598</v>
      </c>
      <c r="N128" s="37">
        <v>40</v>
      </c>
      <c r="O128" s="20">
        <f t="shared" si="1"/>
        <v>10.282</v>
      </c>
      <c r="P128" s="28">
        <v>10.282</v>
      </c>
      <c r="Q128" s="28">
        <v>0</v>
      </c>
      <c r="R128" s="28">
        <v>0</v>
      </c>
      <c r="S128" s="57">
        <v>43831</v>
      </c>
      <c r="T128" s="51" t="s">
        <v>128</v>
      </c>
      <c r="U128" s="58" t="s">
        <v>875</v>
      </c>
      <c r="V128" s="58" t="s">
        <v>875</v>
      </c>
      <c r="W128" s="58"/>
    </row>
    <row r="129" spans="1:23" x14ac:dyDescent="0.25">
      <c r="A129" s="16" t="s">
        <v>538</v>
      </c>
      <c r="B129" s="36" t="s">
        <v>947</v>
      </c>
      <c r="C129" s="36" t="s">
        <v>948</v>
      </c>
      <c r="D129" s="36" t="s">
        <v>120</v>
      </c>
      <c r="E129" s="17" t="s">
        <v>120</v>
      </c>
      <c r="F129" s="36" t="s">
        <v>122</v>
      </c>
      <c r="G129" s="36" t="s">
        <v>123</v>
      </c>
      <c r="H129" s="36" t="s">
        <v>122</v>
      </c>
      <c r="I129" s="36" t="s">
        <v>949</v>
      </c>
      <c r="J129" s="36" t="s">
        <v>950</v>
      </c>
      <c r="K129" s="17" t="s">
        <v>765</v>
      </c>
      <c r="L129" s="51" t="s">
        <v>640</v>
      </c>
      <c r="M129" s="36" t="s">
        <v>556</v>
      </c>
      <c r="N129" s="37">
        <v>30</v>
      </c>
      <c r="O129" s="20">
        <f t="shared" si="1"/>
        <v>16.826000000000001</v>
      </c>
      <c r="P129" s="28">
        <v>5.61</v>
      </c>
      <c r="Q129" s="28">
        <v>11.215999999999999</v>
      </c>
      <c r="R129" s="28">
        <v>0</v>
      </c>
      <c r="S129" s="57">
        <v>43831</v>
      </c>
      <c r="T129" s="51" t="s">
        <v>128</v>
      </c>
      <c r="U129" s="58" t="s">
        <v>875</v>
      </c>
      <c r="V129" s="58" t="s">
        <v>875</v>
      </c>
      <c r="W129" s="58"/>
    </row>
    <row r="130" spans="1:23" x14ac:dyDescent="0.25">
      <c r="A130" s="16" t="s">
        <v>541</v>
      </c>
      <c r="B130" s="29" t="s">
        <v>951</v>
      </c>
      <c r="C130" s="29" t="s">
        <v>423</v>
      </c>
      <c r="D130" s="29" t="s">
        <v>952</v>
      </c>
      <c r="E130" s="17" t="s">
        <v>120</v>
      </c>
      <c r="F130" s="29" t="s">
        <v>122</v>
      </c>
      <c r="G130" s="29" t="s">
        <v>123</v>
      </c>
      <c r="H130" s="29" t="s">
        <v>122</v>
      </c>
      <c r="I130" s="29" t="s">
        <v>953</v>
      </c>
      <c r="J130" s="29" t="s">
        <v>954</v>
      </c>
      <c r="K130" s="17" t="s">
        <v>765</v>
      </c>
      <c r="L130" s="38" t="s">
        <v>640</v>
      </c>
      <c r="M130" s="29" t="s">
        <v>598</v>
      </c>
      <c r="N130" s="30">
        <v>10</v>
      </c>
      <c r="O130" s="20">
        <f t="shared" si="1"/>
        <v>1.236</v>
      </c>
      <c r="P130" s="28">
        <v>1.236</v>
      </c>
      <c r="Q130" s="28">
        <v>0</v>
      </c>
      <c r="R130" s="28">
        <v>0</v>
      </c>
      <c r="S130" s="40">
        <v>43831</v>
      </c>
      <c r="T130" s="38" t="s">
        <v>128</v>
      </c>
      <c r="U130" s="31" t="s">
        <v>875</v>
      </c>
      <c r="V130" s="31" t="s">
        <v>875</v>
      </c>
      <c r="W130" s="31"/>
    </row>
    <row r="131" spans="1:23" x14ac:dyDescent="0.25">
      <c r="A131" s="16" t="s">
        <v>544</v>
      </c>
      <c r="B131" s="29" t="s">
        <v>955</v>
      </c>
      <c r="C131" s="29" t="s">
        <v>956</v>
      </c>
      <c r="D131" s="29" t="s">
        <v>957</v>
      </c>
      <c r="E131" s="17" t="s">
        <v>120</v>
      </c>
      <c r="F131" s="29" t="s">
        <v>122</v>
      </c>
      <c r="G131" s="29" t="s">
        <v>123</v>
      </c>
      <c r="H131" s="29" t="s">
        <v>122</v>
      </c>
      <c r="I131" s="29" t="s">
        <v>958</v>
      </c>
      <c r="J131" s="29">
        <v>11983092</v>
      </c>
      <c r="K131" s="17" t="s">
        <v>765</v>
      </c>
      <c r="L131" s="38" t="s">
        <v>640</v>
      </c>
      <c r="M131" s="29" t="s">
        <v>598</v>
      </c>
      <c r="N131" s="30">
        <v>10</v>
      </c>
      <c r="O131" s="20">
        <f t="shared" si="1"/>
        <v>2.6779999999999999</v>
      </c>
      <c r="P131" s="28">
        <v>2.6779999999999999</v>
      </c>
      <c r="Q131" s="28">
        <v>0</v>
      </c>
      <c r="R131" s="28">
        <v>0</v>
      </c>
      <c r="S131" s="40">
        <v>43831</v>
      </c>
      <c r="T131" s="38" t="s">
        <v>128</v>
      </c>
      <c r="U131" s="31" t="s">
        <v>875</v>
      </c>
      <c r="V131" s="31" t="s">
        <v>875</v>
      </c>
      <c r="W131" s="31"/>
    </row>
    <row r="132" spans="1:23" x14ac:dyDescent="0.25">
      <c r="A132" s="16" t="s">
        <v>548</v>
      </c>
      <c r="B132" s="29" t="s">
        <v>959</v>
      </c>
      <c r="C132" s="29" t="s">
        <v>216</v>
      </c>
      <c r="D132" s="29" t="s">
        <v>960</v>
      </c>
      <c r="E132" s="17" t="s">
        <v>120</v>
      </c>
      <c r="F132" s="29" t="s">
        <v>122</v>
      </c>
      <c r="G132" s="29" t="s">
        <v>123</v>
      </c>
      <c r="H132" s="29" t="s">
        <v>122</v>
      </c>
      <c r="I132" s="29" t="s">
        <v>961</v>
      </c>
      <c r="J132" s="29">
        <v>90332891</v>
      </c>
      <c r="K132" s="17" t="s">
        <v>765</v>
      </c>
      <c r="L132" s="38" t="s">
        <v>640</v>
      </c>
      <c r="M132" s="29" t="s">
        <v>556</v>
      </c>
      <c r="N132" s="30">
        <v>11</v>
      </c>
      <c r="O132" s="20">
        <f t="shared" si="1"/>
        <v>13.893999999999998</v>
      </c>
      <c r="P132" s="28">
        <v>4.63</v>
      </c>
      <c r="Q132" s="28">
        <v>9.2639999999999993</v>
      </c>
      <c r="R132" s="28">
        <v>0</v>
      </c>
      <c r="S132" s="40">
        <v>43831</v>
      </c>
      <c r="T132" s="38" t="s">
        <v>128</v>
      </c>
      <c r="U132" s="31" t="s">
        <v>875</v>
      </c>
      <c r="V132" s="31" t="s">
        <v>875</v>
      </c>
      <c r="W132" s="31"/>
    </row>
    <row r="133" spans="1:23" ht="22.5" x14ac:dyDescent="0.25">
      <c r="A133" s="16" t="s">
        <v>962</v>
      </c>
      <c r="B133" s="36" t="s">
        <v>963</v>
      </c>
      <c r="C133" s="36" t="s">
        <v>964</v>
      </c>
      <c r="D133" s="36">
        <v>14</v>
      </c>
      <c r="E133" s="17" t="s">
        <v>120</v>
      </c>
      <c r="F133" s="36" t="s">
        <v>122</v>
      </c>
      <c r="G133" s="36" t="s">
        <v>123</v>
      </c>
      <c r="H133" s="36" t="s">
        <v>122</v>
      </c>
      <c r="I133" s="36" t="s">
        <v>965</v>
      </c>
      <c r="J133" s="36" t="s">
        <v>966</v>
      </c>
      <c r="K133" s="17" t="s">
        <v>765</v>
      </c>
      <c r="L133" s="51" t="s">
        <v>640</v>
      </c>
      <c r="M133" s="36" t="s">
        <v>761</v>
      </c>
      <c r="N133" s="37" t="s">
        <v>967</v>
      </c>
      <c r="O133" s="20">
        <f t="shared" si="1"/>
        <v>1266.27</v>
      </c>
      <c r="P133" s="28">
        <v>235.16399999999999</v>
      </c>
      <c r="Q133" s="28">
        <v>126.628</v>
      </c>
      <c r="R133" s="28">
        <v>904.47799999999995</v>
      </c>
      <c r="S133" s="57">
        <v>43831</v>
      </c>
      <c r="T133" s="51" t="s">
        <v>128</v>
      </c>
      <c r="U133" s="58" t="s">
        <v>875</v>
      </c>
      <c r="V133" s="58" t="s">
        <v>875</v>
      </c>
      <c r="W133" s="58"/>
    </row>
    <row r="134" spans="1:23" ht="22.5" x14ac:dyDescent="0.25">
      <c r="A134" s="16" t="s">
        <v>968</v>
      </c>
      <c r="B134" s="36" t="s">
        <v>963</v>
      </c>
      <c r="C134" s="36" t="s">
        <v>964</v>
      </c>
      <c r="D134" s="36">
        <v>14</v>
      </c>
      <c r="E134" s="17" t="s">
        <v>120</v>
      </c>
      <c r="F134" s="36" t="s">
        <v>122</v>
      </c>
      <c r="G134" s="36" t="s">
        <v>123</v>
      </c>
      <c r="H134" s="36" t="s">
        <v>122</v>
      </c>
      <c r="I134" s="36" t="s">
        <v>969</v>
      </c>
      <c r="J134" s="36" t="s">
        <v>970</v>
      </c>
      <c r="K134" s="17" t="s">
        <v>765</v>
      </c>
      <c r="L134" s="51" t="s">
        <v>640</v>
      </c>
      <c r="M134" s="36" t="s">
        <v>761</v>
      </c>
      <c r="N134" s="37" t="s">
        <v>967</v>
      </c>
      <c r="O134" s="20">
        <f t="shared" si="1"/>
        <v>1266.27</v>
      </c>
      <c r="P134" s="28">
        <v>235.16399999999999</v>
      </c>
      <c r="Q134" s="28">
        <v>126.628</v>
      </c>
      <c r="R134" s="28">
        <v>904.47799999999995</v>
      </c>
      <c r="S134" s="57">
        <v>43831</v>
      </c>
      <c r="T134" s="51" t="s">
        <v>128</v>
      </c>
      <c r="U134" s="58" t="s">
        <v>875</v>
      </c>
      <c r="V134" s="58" t="s">
        <v>875</v>
      </c>
      <c r="W134" s="58"/>
    </row>
    <row r="135" spans="1:23" x14ac:dyDescent="0.25">
      <c r="A135" s="16" t="s">
        <v>971</v>
      </c>
      <c r="B135" s="36" t="s">
        <v>972</v>
      </c>
      <c r="C135" s="36" t="s">
        <v>138</v>
      </c>
      <c r="D135" s="36">
        <v>86</v>
      </c>
      <c r="E135" s="17" t="s">
        <v>120</v>
      </c>
      <c r="F135" s="36" t="s">
        <v>122</v>
      </c>
      <c r="G135" s="36" t="s">
        <v>123</v>
      </c>
      <c r="H135" s="36" t="s">
        <v>122</v>
      </c>
      <c r="I135" s="36" t="s">
        <v>973</v>
      </c>
      <c r="J135" s="36" t="s">
        <v>974</v>
      </c>
      <c r="K135" s="17" t="s">
        <v>765</v>
      </c>
      <c r="L135" s="51" t="s">
        <v>640</v>
      </c>
      <c r="M135" s="36" t="s">
        <v>761</v>
      </c>
      <c r="N135" s="37">
        <v>270</v>
      </c>
      <c r="O135" s="20">
        <f t="shared" si="1"/>
        <v>1380.02</v>
      </c>
      <c r="P135" s="28">
        <v>256.29000000000002</v>
      </c>
      <c r="Q135" s="28">
        <v>138.00200000000001</v>
      </c>
      <c r="R135" s="28">
        <v>985.72799999999995</v>
      </c>
      <c r="S135" s="57">
        <v>43831</v>
      </c>
      <c r="T135" s="51" t="s">
        <v>128</v>
      </c>
      <c r="U135" s="58" t="s">
        <v>875</v>
      </c>
      <c r="V135" s="58" t="s">
        <v>875</v>
      </c>
      <c r="W135" s="58"/>
    </row>
    <row r="136" spans="1:23" x14ac:dyDescent="0.25">
      <c r="A136" s="16" t="s">
        <v>975</v>
      </c>
      <c r="B136" s="36" t="s">
        <v>972</v>
      </c>
      <c r="C136" s="36" t="s">
        <v>138</v>
      </c>
      <c r="D136" s="36">
        <v>86</v>
      </c>
      <c r="E136" s="17" t="s">
        <v>120</v>
      </c>
      <c r="F136" s="36" t="s">
        <v>122</v>
      </c>
      <c r="G136" s="36" t="s">
        <v>123</v>
      </c>
      <c r="H136" s="36" t="s">
        <v>122</v>
      </c>
      <c r="I136" s="36" t="s">
        <v>976</v>
      </c>
      <c r="J136" s="36" t="s">
        <v>977</v>
      </c>
      <c r="K136" s="17" t="s">
        <v>765</v>
      </c>
      <c r="L136" s="51" t="s">
        <v>640</v>
      </c>
      <c r="M136" s="36" t="s">
        <v>761</v>
      </c>
      <c r="N136" s="37">
        <v>500</v>
      </c>
      <c r="O136" s="20">
        <f t="shared" si="1"/>
        <v>4624.1239999999998</v>
      </c>
      <c r="P136" s="28">
        <v>858.76599999999996</v>
      </c>
      <c r="Q136" s="28">
        <v>462.41199999999998</v>
      </c>
      <c r="R136" s="28">
        <v>3302.9459999999999</v>
      </c>
      <c r="S136" s="57">
        <v>43831</v>
      </c>
      <c r="T136" s="51" t="s">
        <v>128</v>
      </c>
      <c r="U136" s="58" t="s">
        <v>875</v>
      </c>
      <c r="V136" s="58" t="s">
        <v>875</v>
      </c>
      <c r="W136" s="58"/>
    </row>
    <row r="137" spans="1:23" x14ac:dyDescent="0.25">
      <c r="A137" s="16" t="s">
        <v>978</v>
      </c>
      <c r="B137" s="36" t="s">
        <v>979</v>
      </c>
      <c r="C137" s="36" t="s">
        <v>634</v>
      </c>
      <c r="D137" s="36" t="s">
        <v>120</v>
      </c>
      <c r="E137" s="17" t="s">
        <v>120</v>
      </c>
      <c r="F137" s="36" t="s">
        <v>122</v>
      </c>
      <c r="G137" s="36" t="s">
        <v>123</v>
      </c>
      <c r="H137" s="36" t="s">
        <v>122</v>
      </c>
      <c r="I137" s="36" t="s">
        <v>980</v>
      </c>
      <c r="J137" s="36" t="s">
        <v>981</v>
      </c>
      <c r="K137" s="17" t="s">
        <v>765</v>
      </c>
      <c r="L137" s="51" t="s">
        <v>640</v>
      </c>
      <c r="M137" s="36" t="s">
        <v>761</v>
      </c>
      <c r="N137" s="37">
        <v>120</v>
      </c>
      <c r="O137" s="20">
        <f t="shared" ref="O137:O142" si="2">SUM(P137,Q137,R137)</f>
        <v>466.77799999999996</v>
      </c>
      <c r="P137" s="28">
        <v>86.688000000000002</v>
      </c>
      <c r="Q137" s="28">
        <v>46.677999999999997</v>
      </c>
      <c r="R137" s="28">
        <v>333.41199999999998</v>
      </c>
      <c r="S137" s="57">
        <v>43831</v>
      </c>
      <c r="T137" s="51" t="s">
        <v>128</v>
      </c>
      <c r="U137" s="58" t="s">
        <v>875</v>
      </c>
      <c r="V137" s="58" t="s">
        <v>875</v>
      </c>
      <c r="W137" s="58"/>
    </row>
    <row r="138" spans="1:23" x14ac:dyDescent="0.25">
      <c r="A138" s="16" t="s">
        <v>982</v>
      </c>
      <c r="B138" s="29" t="s">
        <v>875</v>
      </c>
      <c r="C138" s="16" t="s">
        <v>983</v>
      </c>
      <c r="D138" s="31" t="s">
        <v>120</v>
      </c>
      <c r="E138" s="17" t="s">
        <v>120</v>
      </c>
      <c r="F138" s="38" t="s">
        <v>122</v>
      </c>
      <c r="G138" s="38" t="s">
        <v>123</v>
      </c>
      <c r="H138" s="29" t="s">
        <v>122</v>
      </c>
      <c r="I138" s="31" t="s">
        <v>984</v>
      </c>
      <c r="J138" s="31" t="s">
        <v>985</v>
      </c>
      <c r="K138" s="17" t="s">
        <v>765</v>
      </c>
      <c r="L138" s="38" t="s">
        <v>640</v>
      </c>
      <c r="M138" s="38" t="s">
        <v>598</v>
      </c>
      <c r="N138" s="39">
        <v>7</v>
      </c>
      <c r="O138" s="20">
        <f t="shared" si="2"/>
        <v>1.3879999999999999</v>
      </c>
      <c r="P138" s="28">
        <v>1.3879999999999999</v>
      </c>
      <c r="Q138" s="28">
        <v>0</v>
      </c>
      <c r="R138" s="28">
        <v>0</v>
      </c>
      <c r="S138" s="40">
        <v>43831</v>
      </c>
      <c r="T138" s="38" t="s">
        <v>128</v>
      </c>
      <c r="U138" s="31" t="s">
        <v>875</v>
      </c>
      <c r="V138" s="31" t="s">
        <v>875</v>
      </c>
      <c r="W138" s="31"/>
    </row>
    <row r="139" spans="1:23" x14ac:dyDescent="0.25">
      <c r="A139" s="16" t="s">
        <v>986</v>
      </c>
      <c r="B139" s="38" t="s">
        <v>987</v>
      </c>
      <c r="C139" s="38" t="s">
        <v>988</v>
      </c>
      <c r="D139" s="31" t="s">
        <v>120</v>
      </c>
      <c r="E139" s="17" t="s">
        <v>120</v>
      </c>
      <c r="F139" s="38" t="s">
        <v>122</v>
      </c>
      <c r="G139" s="38" t="s">
        <v>123</v>
      </c>
      <c r="H139" s="29" t="s">
        <v>122</v>
      </c>
      <c r="I139" s="31" t="s">
        <v>989</v>
      </c>
      <c r="J139" s="31" t="s">
        <v>990</v>
      </c>
      <c r="K139" s="17" t="s">
        <v>765</v>
      </c>
      <c r="L139" s="38" t="s">
        <v>640</v>
      </c>
      <c r="M139" s="38" t="s">
        <v>598</v>
      </c>
      <c r="N139" s="39">
        <v>10</v>
      </c>
      <c r="O139" s="20">
        <f t="shared" si="2"/>
        <v>0.39</v>
      </c>
      <c r="P139" s="28">
        <v>0.39</v>
      </c>
      <c r="Q139" s="28">
        <v>0</v>
      </c>
      <c r="R139" s="28">
        <v>0</v>
      </c>
      <c r="S139" s="40">
        <v>43831</v>
      </c>
      <c r="T139" s="38" t="s">
        <v>128</v>
      </c>
      <c r="U139" s="31" t="s">
        <v>875</v>
      </c>
      <c r="V139" s="31" t="s">
        <v>875</v>
      </c>
      <c r="W139" s="31"/>
    </row>
    <row r="140" spans="1:23" x14ac:dyDescent="0.25">
      <c r="A140" s="16" t="s">
        <v>991</v>
      </c>
      <c r="B140" s="29" t="s">
        <v>992</v>
      </c>
      <c r="C140" s="29" t="s">
        <v>222</v>
      </c>
      <c r="D140" s="29">
        <v>8</v>
      </c>
      <c r="E140" s="17" t="s">
        <v>120</v>
      </c>
      <c r="F140" s="29" t="s">
        <v>122</v>
      </c>
      <c r="G140" s="29" t="s">
        <v>123</v>
      </c>
      <c r="H140" s="29" t="s">
        <v>122</v>
      </c>
      <c r="I140" s="29" t="s">
        <v>993</v>
      </c>
      <c r="J140" s="29" t="s">
        <v>994</v>
      </c>
      <c r="K140" s="17" t="s">
        <v>765</v>
      </c>
      <c r="L140" s="38" t="s">
        <v>126</v>
      </c>
      <c r="M140" s="29" t="s">
        <v>598</v>
      </c>
      <c r="N140" s="30">
        <v>15</v>
      </c>
      <c r="O140" s="20">
        <f t="shared" si="2"/>
        <v>0.182</v>
      </c>
      <c r="P140" s="28">
        <v>0.182</v>
      </c>
      <c r="Q140" s="28">
        <v>0</v>
      </c>
      <c r="R140" s="28">
        <v>0</v>
      </c>
      <c r="S140" s="40">
        <v>43831</v>
      </c>
      <c r="T140" s="38" t="s">
        <v>128</v>
      </c>
      <c r="U140" s="29" t="s">
        <v>129</v>
      </c>
      <c r="V140" s="29" t="s">
        <v>995</v>
      </c>
      <c r="W140" s="29"/>
    </row>
    <row r="141" spans="1:23" x14ac:dyDescent="0.25">
      <c r="A141" s="16" t="s">
        <v>996</v>
      </c>
      <c r="B141" s="29" t="s">
        <v>992</v>
      </c>
      <c r="C141" s="29" t="s">
        <v>222</v>
      </c>
      <c r="D141" s="29">
        <v>8</v>
      </c>
      <c r="E141" s="17" t="s">
        <v>120</v>
      </c>
      <c r="F141" s="29" t="s">
        <v>122</v>
      </c>
      <c r="G141" s="29" t="s">
        <v>123</v>
      </c>
      <c r="H141" s="29" t="s">
        <v>122</v>
      </c>
      <c r="I141" s="29" t="s">
        <v>997</v>
      </c>
      <c r="J141" s="29" t="s">
        <v>998</v>
      </c>
      <c r="K141" s="17" t="s">
        <v>765</v>
      </c>
      <c r="L141" s="38" t="s">
        <v>126</v>
      </c>
      <c r="M141" s="29" t="s">
        <v>653</v>
      </c>
      <c r="N141" s="30">
        <v>70</v>
      </c>
      <c r="O141" s="20">
        <f t="shared" si="2"/>
        <v>208.02</v>
      </c>
      <c r="P141" s="28">
        <v>208.02</v>
      </c>
      <c r="Q141" s="28">
        <v>0</v>
      </c>
      <c r="R141" s="28">
        <v>0</v>
      </c>
      <c r="S141" s="40">
        <v>43831</v>
      </c>
      <c r="T141" s="38" t="s">
        <v>128</v>
      </c>
      <c r="U141" s="29" t="s">
        <v>129</v>
      </c>
      <c r="V141" s="29" t="s">
        <v>995</v>
      </c>
      <c r="W141" s="29"/>
    </row>
    <row r="142" spans="1:23" x14ac:dyDescent="0.25">
      <c r="A142" s="16" t="s">
        <v>999</v>
      </c>
      <c r="B142" s="29" t="s">
        <v>992</v>
      </c>
      <c r="C142" s="29" t="s">
        <v>121</v>
      </c>
      <c r="D142" s="29">
        <v>9</v>
      </c>
      <c r="E142" s="17" t="s">
        <v>120</v>
      </c>
      <c r="F142" s="29" t="s">
        <v>122</v>
      </c>
      <c r="G142" s="29" t="s">
        <v>123</v>
      </c>
      <c r="H142" s="29" t="s">
        <v>122</v>
      </c>
      <c r="I142" s="29" t="s">
        <v>1000</v>
      </c>
      <c r="J142" s="29" t="s">
        <v>1001</v>
      </c>
      <c r="K142" s="17" t="s">
        <v>765</v>
      </c>
      <c r="L142" s="38" t="s">
        <v>126</v>
      </c>
      <c r="M142" s="29" t="s">
        <v>556</v>
      </c>
      <c r="N142" s="30">
        <v>17</v>
      </c>
      <c r="O142" s="20">
        <f t="shared" si="2"/>
        <v>11.04</v>
      </c>
      <c r="P142" s="28">
        <v>4.4160000000000004</v>
      </c>
      <c r="Q142" s="28">
        <v>6.6239999999999997</v>
      </c>
      <c r="R142" s="28">
        <v>0</v>
      </c>
      <c r="S142" s="40">
        <v>43831</v>
      </c>
      <c r="T142" s="38" t="s">
        <v>128</v>
      </c>
      <c r="U142" s="29" t="s">
        <v>129</v>
      </c>
      <c r="V142" s="29" t="s">
        <v>995</v>
      </c>
      <c r="W142" s="29"/>
    </row>
    <row r="143" spans="1:23" x14ac:dyDescent="0.25">
      <c r="A143" s="45" t="s">
        <v>1002</v>
      </c>
      <c r="B143" s="42" t="s">
        <v>120</v>
      </c>
      <c r="C143" s="42" t="s">
        <v>798</v>
      </c>
      <c r="D143" s="42">
        <v>24</v>
      </c>
      <c r="E143" s="17" t="s">
        <v>120</v>
      </c>
      <c r="F143" s="42" t="s">
        <v>122</v>
      </c>
      <c r="G143" s="42" t="s">
        <v>123</v>
      </c>
      <c r="H143" s="42" t="s">
        <v>122</v>
      </c>
      <c r="I143" s="42" t="s">
        <v>1003</v>
      </c>
      <c r="J143" s="42" t="s">
        <v>1004</v>
      </c>
      <c r="K143" s="17" t="s">
        <v>765</v>
      </c>
      <c r="L143" s="53" t="s">
        <v>649</v>
      </c>
      <c r="M143" s="42" t="s">
        <v>556</v>
      </c>
      <c r="N143" s="43">
        <v>40</v>
      </c>
      <c r="O143" s="46">
        <f>SUM(P143,Q143,R143)</f>
        <v>36.617999999999995</v>
      </c>
      <c r="P143" s="47">
        <v>14.648</v>
      </c>
      <c r="Q143" s="47">
        <v>21.97</v>
      </c>
      <c r="R143" s="47">
        <v>0</v>
      </c>
      <c r="S143" s="54">
        <v>43831</v>
      </c>
      <c r="T143" s="53" t="s">
        <v>128</v>
      </c>
      <c r="U143" s="42" t="s">
        <v>1005</v>
      </c>
      <c r="V143" s="42" t="s">
        <v>1005</v>
      </c>
      <c r="W143" s="42"/>
    </row>
    <row r="144" spans="1:23" x14ac:dyDescent="0.25">
      <c r="A144" s="45" t="s">
        <v>1006</v>
      </c>
      <c r="B144" s="42" t="s">
        <v>1007</v>
      </c>
      <c r="C144" s="42" t="s">
        <v>841</v>
      </c>
      <c r="D144" s="42" t="s">
        <v>1008</v>
      </c>
      <c r="E144" s="17" t="s">
        <v>120</v>
      </c>
      <c r="F144" s="42" t="s">
        <v>122</v>
      </c>
      <c r="G144" s="42" t="s">
        <v>123</v>
      </c>
      <c r="H144" s="42" t="s">
        <v>122</v>
      </c>
      <c r="I144" s="42" t="s">
        <v>1009</v>
      </c>
      <c r="J144" s="42" t="s">
        <v>1010</v>
      </c>
      <c r="K144" s="17" t="s">
        <v>765</v>
      </c>
      <c r="L144" s="53" t="s">
        <v>649</v>
      </c>
      <c r="M144" s="42" t="s">
        <v>127</v>
      </c>
      <c r="N144" s="43">
        <v>8</v>
      </c>
      <c r="O144" s="46">
        <f t="shared" ref="O144:O207" si="3">SUM(P144,Q144,R144)</f>
        <v>22.822000000000003</v>
      </c>
      <c r="P144" s="47">
        <v>9.1280000000000001</v>
      </c>
      <c r="Q144" s="47">
        <v>13.694000000000001</v>
      </c>
      <c r="R144" s="47">
        <v>0</v>
      </c>
      <c r="S144" s="54">
        <v>43831</v>
      </c>
      <c r="T144" s="53" t="s">
        <v>128</v>
      </c>
      <c r="U144" s="42" t="s">
        <v>1011</v>
      </c>
      <c r="V144" s="42" t="s">
        <v>1011</v>
      </c>
      <c r="W144" s="42" t="s">
        <v>1012</v>
      </c>
    </row>
    <row r="145" spans="1:23" x14ac:dyDescent="0.25">
      <c r="A145" s="45" t="s">
        <v>1013</v>
      </c>
      <c r="B145" s="42" t="s">
        <v>1007</v>
      </c>
      <c r="C145" s="42" t="s">
        <v>1014</v>
      </c>
      <c r="D145" s="42" t="s">
        <v>120</v>
      </c>
      <c r="E145" s="17" t="s">
        <v>120</v>
      </c>
      <c r="F145" s="42" t="s">
        <v>122</v>
      </c>
      <c r="G145" s="42" t="s">
        <v>123</v>
      </c>
      <c r="H145" s="42" t="s">
        <v>122</v>
      </c>
      <c r="I145" s="42" t="s">
        <v>1015</v>
      </c>
      <c r="J145" s="42" t="s">
        <v>1016</v>
      </c>
      <c r="K145" s="17" t="s">
        <v>765</v>
      </c>
      <c r="L145" s="53" t="s">
        <v>649</v>
      </c>
      <c r="M145" s="42" t="s">
        <v>127</v>
      </c>
      <c r="N145" s="43">
        <v>8</v>
      </c>
      <c r="O145" s="46">
        <f t="shared" si="3"/>
        <v>22.05</v>
      </c>
      <c r="P145" s="47">
        <v>8.82</v>
      </c>
      <c r="Q145" s="47">
        <v>13.23</v>
      </c>
      <c r="R145" s="47">
        <v>0</v>
      </c>
      <c r="S145" s="54">
        <v>43831</v>
      </c>
      <c r="T145" s="53" t="s">
        <v>128</v>
      </c>
      <c r="U145" s="42" t="s">
        <v>1011</v>
      </c>
      <c r="V145" s="42" t="s">
        <v>1011</v>
      </c>
      <c r="W145" s="42" t="s">
        <v>1012</v>
      </c>
    </row>
    <row r="146" spans="1:23" x14ac:dyDescent="0.25">
      <c r="A146" s="45" t="s">
        <v>1017</v>
      </c>
      <c r="B146" s="42" t="s">
        <v>1007</v>
      </c>
      <c r="C146" s="42" t="s">
        <v>1014</v>
      </c>
      <c r="D146" s="42" t="s">
        <v>120</v>
      </c>
      <c r="E146" s="17" t="s">
        <v>120</v>
      </c>
      <c r="F146" s="42" t="s">
        <v>122</v>
      </c>
      <c r="G146" s="42" t="s">
        <v>123</v>
      </c>
      <c r="H146" s="42" t="s">
        <v>122</v>
      </c>
      <c r="I146" s="42" t="s">
        <v>1018</v>
      </c>
      <c r="J146" s="42" t="s">
        <v>1019</v>
      </c>
      <c r="K146" s="17" t="s">
        <v>765</v>
      </c>
      <c r="L146" s="53" t="s">
        <v>649</v>
      </c>
      <c r="M146" s="42" t="s">
        <v>127</v>
      </c>
      <c r="N146" s="43">
        <v>8</v>
      </c>
      <c r="O146" s="46">
        <f t="shared" si="3"/>
        <v>22.05</v>
      </c>
      <c r="P146" s="47">
        <v>8.82</v>
      </c>
      <c r="Q146" s="47">
        <v>13.23</v>
      </c>
      <c r="R146" s="47">
        <v>0</v>
      </c>
      <c r="S146" s="54">
        <v>43831</v>
      </c>
      <c r="T146" s="53" t="s">
        <v>128</v>
      </c>
      <c r="U146" s="42" t="s">
        <v>1011</v>
      </c>
      <c r="V146" s="42" t="s">
        <v>1011</v>
      </c>
      <c r="W146" s="42" t="s">
        <v>1012</v>
      </c>
    </row>
    <row r="147" spans="1:23" x14ac:dyDescent="0.25">
      <c r="A147" s="45" t="s">
        <v>1020</v>
      </c>
      <c r="B147" s="42" t="s">
        <v>1007</v>
      </c>
      <c r="C147" s="42" t="s">
        <v>185</v>
      </c>
      <c r="D147" s="42" t="s">
        <v>1021</v>
      </c>
      <c r="E147" s="17" t="s">
        <v>120</v>
      </c>
      <c r="F147" s="42" t="s">
        <v>122</v>
      </c>
      <c r="G147" s="42" t="s">
        <v>123</v>
      </c>
      <c r="H147" s="42" t="s">
        <v>122</v>
      </c>
      <c r="I147" s="42" t="s">
        <v>1022</v>
      </c>
      <c r="J147" s="42" t="s">
        <v>1023</v>
      </c>
      <c r="K147" s="17" t="s">
        <v>765</v>
      </c>
      <c r="L147" s="53" t="s">
        <v>649</v>
      </c>
      <c r="M147" s="42" t="s">
        <v>556</v>
      </c>
      <c r="N147" s="43">
        <v>20</v>
      </c>
      <c r="O147" s="46">
        <f t="shared" si="3"/>
        <v>16.8</v>
      </c>
      <c r="P147" s="47">
        <v>6.72</v>
      </c>
      <c r="Q147" s="47">
        <v>10.08</v>
      </c>
      <c r="R147" s="47">
        <v>0</v>
      </c>
      <c r="S147" s="54">
        <v>43831</v>
      </c>
      <c r="T147" s="53" t="s">
        <v>128</v>
      </c>
      <c r="U147" s="42" t="s">
        <v>1011</v>
      </c>
      <c r="V147" s="42" t="s">
        <v>1011</v>
      </c>
      <c r="W147" s="42" t="s">
        <v>1012</v>
      </c>
    </row>
    <row r="148" spans="1:23" x14ac:dyDescent="0.25">
      <c r="A148" s="45" t="s">
        <v>1024</v>
      </c>
      <c r="B148" s="42" t="s">
        <v>1025</v>
      </c>
      <c r="C148" s="42" t="s">
        <v>841</v>
      </c>
      <c r="D148" s="42" t="s">
        <v>1026</v>
      </c>
      <c r="E148" s="17" t="s">
        <v>120</v>
      </c>
      <c r="F148" s="42" t="s">
        <v>122</v>
      </c>
      <c r="G148" s="42" t="s">
        <v>123</v>
      </c>
      <c r="H148" s="42" t="s">
        <v>122</v>
      </c>
      <c r="I148" s="42" t="s">
        <v>1027</v>
      </c>
      <c r="J148" s="42" t="s">
        <v>1028</v>
      </c>
      <c r="K148" s="17" t="s">
        <v>765</v>
      </c>
      <c r="L148" s="53" t="s">
        <v>649</v>
      </c>
      <c r="M148" s="42" t="s">
        <v>556</v>
      </c>
      <c r="N148" s="43">
        <v>17</v>
      </c>
      <c r="O148" s="46">
        <f t="shared" si="3"/>
        <v>31.027999999999999</v>
      </c>
      <c r="P148" s="47">
        <v>12.412000000000001</v>
      </c>
      <c r="Q148" s="47">
        <v>18.616</v>
      </c>
      <c r="R148" s="47">
        <v>0</v>
      </c>
      <c r="S148" s="54">
        <v>43831</v>
      </c>
      <c r="T148" s="53" t="s">
        <v>128</v>
      </c>
      <c r="U148" s="42" t="s">
        <v>1011</v>
      </c>
      <c r="V148" s="42" t="s">
        <v>1011</v>
      </c>
      <c r="W148" s="42" t="s">
        <v>1012</v>
      </c>
    </row>
    <row r="149" spans="1:23" x14ac:dyDescent="0.25">
      <c r="A149" s="45" t="s">
        <v>1029</v>
      </c>
      <c r="B149" s="42" t="s">
        <v>1025</v>
      </c>
      <c r="C149" s="42" t="s">
        <v>841</v>
      </c>
      <c r="D149" s="42" t="s">
        <v>1026</v>
      </c>
      <c r="E149" s="17" t="s">
        <v>120</v>
      </c>
      <c r="F149" s="42" t="s">
        <v>122</v>
      </c>
      <c r="G149" s="42" t="s">
        <v>123</v>
      </c>
      <c r="H149" s="42" t="s">
        <v>122</v>
      </c>
      <c r="I149" s="42" t="s">
        <v>1030</v>
      </c>
      <c r="J149" s="42" t="s">
        <v>1031</v>
      </c>
      <c r="K149" s="17" t="s">
        <v>765</v>
      </c>
      <c r="L149" s="53" t="s">
        <v>649</v>
      </c>
      <c r="M149" s="42" t="s">
        <v>556</v>
      </c>
      <c r="N149" s="43">
        <v>40</v>
      </c>
      <c r="O149" s="46">
        <f t="shared" si="3"/>
        <v>76</v>
      </c>
      <c r="P149" s="47">
        <v>30.4</v>
      </c>
      <c r="Q149" s="47">
        <v>45.6</v>
      </c>
      <c r="R149" s="47">
        <v>0</v>
      </c>
      <c r="S149" s="54">
        <v>43831</v>
      </c>
      <c r="T149" s="53" t="s">
        <v>128</v>
      </c>
      <c r="U149" s="42" t="s">
        <v>1011</v>
      </c>
      <c r="V149" s="42" t="s">
        <v>1011</v>
      </c>
      <c r="W149" s="42" t="s">
        <v>1012</v>
      </c>
    </row>
    <row r="150" spans="1:23" x14ac:dyDescent="0.25">
      <c r="A150" s="45" t="s">
        <v>1032</v>
      </c>
      <c r="B150" s="42" t="s">
        <v>1007</v>
      </c>
      <c r="C150" s="42" t="s">
        <v>219</v>
      </c>
      <c r="D150" s="42" t="s">
        <v>1033</v>
      </c>
      <c r="E150" s="17" t="s">
        <v>120</v>
      </c>
      <c r="F150" s="42" t="s">
        <v>122</v>
      </c>
      <c r="G150" s="42" t="s">
        <v>123</v>
      </c>
      <c r="H150" s="42" t="s">
        <v>122</v>
      </c>
      <c r="I150" s="42" t="s">
        <v>1034</v>
      </c>
      <c r="J150" s="42" t="s">
        <v>1035</v>
      </c>
      <c r="K150" s="17" t="s">
        <v>765</v>
      </c>
      <c r="L150" s="53" t="s">
        <v>649</v>
      </c>
      <c r="M150" s="42" t="s">
        <v>556</v>
      </c>
      <c r="N150" s="43">
        <v>8</v>
      </c>
      <c r="O150" s="46">
        <f t="shared" si="3"/>
        <v>10.826000000000001</v>
      </c>
      <c r="P150" s="47">
        <v>4.33</v>
      </c>
      <c r="Q150" s="47">
        <v>6.4960000000000004</v>
      </c>
      <c r="R150" s="47">
        <v>0</v>
      </c>
      <c r="S150" s="54">
        <v>43831</v>
      </c>
      <c r="T150" s="53" t="s">
        <v>128</v>
      </c>
      <c r="U150" s="42" t="s">
        <v>1011</v>
      </c>
      <c r="V150" s="42" t="s">
        <v>1011</v>
      </c>
      <c r="W150" s="42" t="s">
        <v>1012</v>
      </c>
    </row>
    <row r="151" spans="1:23" x14ac:dyDescent="0.25">
      <c r="A151" s="45" t="s">
        <v>1036</v>
      </c>
      <c r="B151" s="42" t="s">
        <v>1007</v>
      </c>
      <c r="C151" s="42" t="s">
        <v>138</v>
      </c>
      <c r="D151" s="42">
        <v>13</v>
      </c>
      <c r="E151" s="17" t="s">
        <v>120</v>
      </c>
      <c r="F151" s="42" t="s">
        <v>122</v>
      </c>
      <c r="G151" s="42" t="s">
        <v>123</v>
      </c>
      <c r="H151" s="42" t="s">
        <v>122</v>
      </c>
      <c r="I151" s="42" t="s">
        <v>1037</v>
      </c>
      <c r="J151" s="42" t="s">
        <v>1038</v>
      </c>
      <c r="K151" s="17" t="s">
        <v>765</v>
      </c>
      <c r="L151" s="53" t="s">
        <v>649</v>
      </c>
      <c r="M151" s="42" t="s">
        <v>556</v>
      </c>
      <c r="N151" s="43">
        <v>13</v>
      </c>
      <c r="O151" s="46">
        <f t="shared" si="3"/>
        <v>9.6</v>
      </c>
      <c r="P151" s="47">
        <v>3.84</v>
      </c>
      <c r="Q151" s="47">
        <v>5.76</v>
      </c>
      <c r="R151" s="47">
        <v>0</v>
      </c>
      <c r="S151" s="54">
        <v>43831</v>
      </c>
      <c r="T151" s="53" t="s">
        <v>128</v>
      </c>
      <c r="U151" s="42" t="s">
        <v>1011</v>
      </c>
      <c r="V151" s="42" t="s">
        <v>1011</v>
      </c>
      <c r="W151" s="42" t="s">
        <v>1012</v>
      </c>
    </row>
    <row r="152" spans="1:23" x14ac:dyDescent="0.25">
      <c r="A152" s="45" t="s">
        <v>1039</v>
      </c>
      <c r="B152" s="42" t="s">
        <v>1025</v>
      </c>
      <c r="C152" s="42" t="s">
        <v>413</v>
      </c>
      <c r="D152" s="42" t="s">
        <v>1040</v>
      </c>
      <c r="E152" s="17" t="s">
        <v>120</v>
      </c>
      <c r="F152" s="42" t="s">
        <v>122</v>
      </c>
      <c r="G152" s="42" t="s">
        <v>123</v>
      </c>
      <c r="H152" s="42" t="s">
        <v>122</v>
      </c>
      <c r="I152" s="42" t="s">
        <v>1041</v>
      </c>
      <c r="J152" s="42" t="s">
        <v>1042</v>
      </c>
      <c r="K152" s="17" t="s">
        <v>765</v>
      </c>
      <c r="L152" s="53" t="s">
        <v>649</v>
      </c>
      <c r="M152" s="42" t="s">
        <v>127</v>
      </c>
      <c r="N152" s="43">
        <v>8</v>
      </c>
      <c r="O152" s="46">
        <f t="shared" si="3"/>
        <v>41.248000000000005</v>
      </c>
      <c r="P152" s="47">
        <v>16.5</v>
      </c>
      <c r="Q152" s="47">
        <v>24.748000000000001</v>
      </c>
      <c r="R152" s="47">
        <v>0</v>
      </c>
      <c r="S152" s="54">
        <v>43831</v>
      </c>
      <c r="T152" s="53" t="s">
        <v>128</v>
      </c>
      <c r="U152" s="42" t="s">
        <v>1011</v>
      </c>
      <c r="V152" s="42" t="s">
        <v>1011</v>
      </c>
      <c r="W152" s="42" t="s">
        <v>1012</v>
      </c>
    </row>
    <row r="153" spans="1:23" x14ac:dyDescent="0.25">
      <c r="A153" s="45" t="s">
        <v>1043</v>
      </c>
      <c r="B153" s="42" t="s">
        <v>1025</v>
      </c>
      <c r="C153" s="42" t="s">
        <v>413</v>
      </c>
      <c r="D153" s="42" t="s">
        <v>1040</v>
      </c>
      <c r="E153" s="17" t="s">
        <v>120</v>
      </c>
      <c r="F153" s="42" t="s">
        <v>122</v>
      </c>
      <c r="G153" s="42" t="s">
        <v>123</v>
      </c>
      <c r="H153" s="42" t="s">
        <v>122</v>
      </c>
      <c r="I153" s="42" t="s">
        <v>1044</v>
      </c>
      <c r="J153" s="42" t="s">
        <v>1045</v>
      </c>
      <c r="K153" s="17" t="s">
        <v>765</v>
      </c>
      <c r="L153" s="53" t="s">
        <v>649</v>
      </c>
      <c r="M153" s="42" t="s">
        <v>556</v>
      </c>
      <c r="N153" s="43">
        <v>10</v>
      </c>
      <c r="O153" s="46">
        <f t="shared" si="3"/>
        <v>50.16</v>
      </c>
      <c r="P153" s="47">
        <v>20.064</v>
      </c>
      <c r="Q153" s="47">
        <v>30.096</v>
      </c>
      <c r="R153" s="47">
        <v>0</v>
      </c>
      <c r="S153" s="54">
        <v>43831</v>
      </c>
      <c r="T153" s="53" t="s">
        <v>128</v>
      </c>
      <c r="U153" s="42" t="s">
        <v>1011</v>
      </c>
      <c r="V153" s="42" t="s">
        <v>1011</v>
      </c>
      <c r="W153" s="42" t="s">
        <v>1012</v>
      </c>
    </row>
    <row r="154" spans="1:23" x14ac:dyDescent="0.25">
      <c r="A154" s="45" t="s">
        <v>1046</v>
      </c>
      <c r="B154" s="42" t="s">
        <v>1025</v>
      </c>
      <c r="C154" s="42" t="s">
        <v>413</v>
      </c>
      <c r="D154" s="42" t="s">
        <v>1026</v>
      </c>
      <c r="E154" s="17" t="s">
        <v>120</v>
      </c>
      <c r="F154" s="42" t="s">
        <v>122</v>
      </c>
      <c r="G154" s="42" t="s">
        <v>123</v>
      </c>
      <c r="H154" s="42" t="s">
        <v>122</v>
      </c>
      <c r="I154" s="42" t="s">
        <v>1047</v>
      </c>
      <c r="J154" s="42" t="s">
        <v>1048</v>
      </c>
      <c r="K154" s="17" t="s">
        <v>765</v>
      </c>
      <c r="L154" s="53" t="s">
        <v>649</v>
      </c>
      <c r="M154" s="42" t="s">
        <v>556</v>
      </c>
      <c r="N154" s="43">
        <v>8</v>
      </c>
      <c r="O154" s="46">
        <f t="shared" si="3"/>
        <v>18.744</v>
      </c>
      <c r="P154" s="47">
        <v>7.4980000000000002</v>
      </c>
      <c r="Q154" s="47">
        <v>11.246</v>
      </c>
      <c r="R154" s="47">
        <v>0</v>
      </c>
      <c r="S154" s="54">
        <v>43831</v>
      </c>
      <c r="T154" s="53" t="s">
        <v>128</v>
      </c>
      <c r="U154" s="42" t="s">
        <v>1011</v>
      </c>
      <c r="V154" s="42" t="s">
        <v>1011</v>
      </c>
      <c r="W154" s="42" t="s">
        <v>1012</v>
      </c>
    </row>
    <row r="155" spans="1:23" x14ac:dyDescent="0.25">
      <c r="A155" s="45" t="s">
        <v>1049</v>
      </c>
      <c r="B155" s="42" t="s">
        <v>1025</v>
      </c>
      <c r="C155" s="42" t="s">
        <v>413</v>
      </c>
      <c r="D155" s="42" t="s">
        <v>1040</v>
      </c>
      <c r="E155" s="17" t="s">
        <v>120</v>
      </c>
      <c r="F155" s="42" t="s">
        <v>122</v>
      </c>
      <c r="G155" s="42" t="s">
        <v>123</v>
      </c>
      <c r="H155" s="42" t="s">
        <v>122</v>
      </c>
      <c r="I155" s="42" t="s">
        <v>1050</v>
      </c>
      <c r="J155" s="42" t="s">
        <v>1051</v>
      </c>
      <c r="K155" s="17" t="s">
        <v>765</v>
      </c>
      <c r="L155" s="53" t="s">
        <v>649</v>
      </c>
      <c r="M155" s="42" t="s">
        <v>556</v>
      </c>
      <c r="N155" s="43">
        <v>8</v>
      </c>
      <c r="O155" s="46">
        <f t="shared" si="3"/>
        <v>3.3079999999999998</v>
      </c>
      <c r="P155" s="47">
        <v>1.3240000000000001</v>
      </c>
      <c r="Q155" s="47">
        <v>1.984</v>
      </c>
      <c r="R155" s="47">
        <v>0</v>
      </c>
      <c r="S155" s="54">
        <v>43831</v>
      </c>
      <c r="T155" s="53" t="s">
        <v>128</v>
      </c>
      <c r="U155" s="42" t="s">
        <v>1011</v>
      </c>
      <c r="V155" s="42" t="s">
        <v>1011</v>
      </c>
      <c r="W155" s="42" t="s">
        <v>1012</v>
      </c>
    </row>
    <row r="156" spans="1:23" x14ac:dyDescent="0.25">
      <c r="A156" s="45" t="s">
        <v>1052</v>
      </c>
      <c r="B156" s="42" t="s">
        <v>1011</v>
      </c>
      <c r="C156" s="42" t="s">
        <v>219</v>
      </c>
      <c r="D156" s="42" t="s">
        <v>120</v>
      </c>
      <c r="E156" s="17" t="s">
        <v>120</v>
      </c>
      <c r="F156" s="42" t="s">
        <v>122</v>
      </c>
      <c r="G156" s="42" t="s">
        <v>123</v>
      </c>
      <c r="H156" s="42" t="s">
        <v>122</v>
      </c>
      <c r="I156" s="42" t="s">
        <v>1053</v>
      </c>
      <c r="J156" s="42" t="s">
        <v>1054</v>
      </c>
      <c r="K156" s="17" t="s">
        <v>765</v>
      </c>
      <c r="L156" s="53" t="s">
        <v>649</v>
      </c>
      <c r="M156" s="42" t="s">
        <v>127</v>
      </c>
      <c r="N156" s="43">
        <v>4</v>
      </c>
      <c r="O156" s="46">
        <f t="shared" si="3"/>
        <v>13.453999999999999</v>
      </c>
      <c r="P156" s="47">
        <v>5.3819999999999997</v>
      </c>
      <c r="Q156" s="47">
        <v>8.0719999999999992</v>
      </c>
      <c r="R156" s="47">
        <v>0</v>
      </c>
      <c r="S156" s="54">
        <v>43831</v>
      </c>
      <c r="T156" s="53" t="s">
        <v>128</v>
      </c>
      <c r="U156" s="42" t="s">
        <v>1011</v>
      </c>
      <c r="V156" s="42" t="s">
        <v>1011</v>
      </c>
      <c r="W156" s="42" t="s">
        <v>1012</v>
      </c>
    </row>
    <row r="157" spans="1:23" x14ac:dyDescent="0.25">
      <c r="A157" s="45" t="s">
        <v>1055</v>
      </c>
      <c r="B157" s="42" t="s">
        <v>1056</v>
      </c>
      <c r="C157" s="42" t="s">
        <v>159</v>
      </c>
      <c r="D157" s="42">
        <v>14</v>
      </c>
      <c r="E157" s="17" t="s">
        <v>120</v>
      </c>
      <c r="F157" s="42" t="s">
        <v>122</v>
      </c>
      <c r="G157" s="42" t="s">
        <v>123</v>
      </c>
      <c r="H157" s="42" t="s">
        <v>122</v>
      </c>
      <c r="I157" s="42" t="s">
        <v>1057</v>
      </c>
      <c r="J157" s="42" t="s">
        <v>1058</v>
      </c>
      <c r="K157" s="17" t="s">
        <v>765</v>
      </c>
      <c r="L157" s="53" t="s">
        <v>649</v>
      </c>
      <c r="M157" s="42" t="s">
        <v>556</v>
      </c>
      <c r="N157" s="43">
        <v>10</v>
      </c>
      <c r="O157" s="46">
        <f t="shared" si="3"/>
        <v>32.451999999999998</v>
      </c>
      <c r="P157" s="47">
        <v>12.98</v>
      </c>
      <c r="Q157" s="47">
        <v>19.472000000000001</v>
      </c>
      <c r="R157" s="47">
        <v>0</v>
      </c>
      <c r="S157" s="54">
        <v>43831</v>
      </c>
      <c r="T157" s="53" t="s">
        <v>128</v>
      </c>
      <c r="U157" s="42" t="s">
        <v>1011</v>
      </c>
      <c r="V157" s="42" t="s">
        <v>1011</v>
      </c>
      <c r="W157" s="42" t="s">
        <v>1059</v>
      </c>
    </row>
    <row r="158" spans="1:23" x14ac:dyDescent="0.25">
      <c r="A158" s="45" t="s">
        <v>1060</v>
      </c>
      <c r="B158" s="42" t="s">
        <v>1056</v>
      </c>
      <c r="C158" s="42" t="s">
        <v>147</v>
      </c>
      <c r="D158" s="42" t="s">
        <v>120</v>
      </c>
      <c r="E158" s="17" t="s">
        <v>120</v>
      </c>
      <c r="F158" s="42" t="s">
        <v>122</v>
      </c>
      <c r="G158" s="42" t="s">
        <v>123</v>
      </c>
      <c r="H158" s="42" t="s">
        <v>122</v>
      </c>
      <c r="I158" s="42" t="s">
        <v>1061</v>
      </c>
      <c r="J158" s="42" t="s">
        <v>1062</v>
      </c>
      <c r="K158" s="17" t="s">
        <v>765</v>
      </c>
      <c r="L158" s="53" t="s">
        <v>649</v>
      </c>
      <c r="M158" s="42" t="s">
        <v>556</v>
      </c>
      <c r="N158" s="43">
        <v>2</v>
      </c>
      <c r="O158" s="46">
        <f t="shared" si="3"/>
        <v>5.5139999999999993</v>
      </c>
      <c r="P158" s="47">
        <v>2.206</v>
      </c>
      <c r="Q158" s="47">
        <v>3.3079999999999998</v>
      </c>
      <c r="R158" s="47">
        <v>0</v>
      </c>
      <c r="S158" s="54">
        <v>43831</v>
      </c>
      <c r="T158" s="53" t="s">
        <v>128</v>
      </c>
      <c r="U158" s="42" t="s">
        <v>1011</v>
      </c>
      <c r="V158" s="42" t="s">
        <v>1011</v>
      </c>
      <c r="W158" s="42" t="s">
        <v>1059</v>
      </c>
    </row>
    <row r="159" spans="1:23" x14ac:dyDescent="0.25">
      <c r="A159" s="45" t="s">
        <v>1063</v>
      </c>
      <c r="B159" s="42" t="s">
        <v>1025</v>
      </c>
      <c r="C159" s="42" t="s">
        <v>462</v>
      </c>
      <c r="D159" s="42">
        <v>52</v>
      </c>
      <c r="E159" s="17" t="s">
        <v>120</v>
      </c>
      <c r="F159" s="42" t="s">
        <v>122</v>
      </c>
      <c r="G159" s="42" t="s">
        <v>123</v>
      </c>
      <c r="H159" s="42" t="s">
        <v>122</v>
      </c>
      <c r="I159" s="42" t="s">
        <v>1064</v>
      </c>
      <c r="J159" s="42" t="s">
        <v>1065</v>
      </c>
      <c r="K159" s="17" t="s">
        <v>765</v>
      </c>
      <c r="L159" s="53" t="s">
        <v>649</v>
      </c>
      <c r="M159" s="42" t="s">
        <v>556</v>
      </c>
      <c r="N159" s="43">
        <v>15</v>
      </c>
      <c r="O159" s="46">
        <f t="shared" si="3"/>
        <v>75.884</v>
      </c>
      <c r="P159" s="47">
        <v>30.353999999999999</v>
      </c>
      <c r="Q159" s="47">
        <v>45.53</v>
      </c>
      <c r="R159" s="47">
        <v>0</v>
      </c>
      <c r="S159" s="54">
        <v>43831</v>
      </c>
      <c r="T159" s="53" t="s">
        <v>128</v>
      </c>
      <c r="U159" s="42" t="s">
        <v>1011</v>
      </c>
      <c r="V159" s="42" t="s">
        <v>1011</v>
      </c>
      <c r="W159" s="42" t="s">
        <v>1059</v>
      </c>
    </row>
    <row r="160" spans="1:23" x14ac:dyDescent="0.25">
      <c r="A160" s="45" t="s">
        <v>1066</v>
      </c>
      <c r="B160" s="42" t="s">
        <v>1025</v>
      </c>
      <c r="C160" s="42" t="s">
        <v>462</v>
      </c>
      <c r="D160" s="42">
        <v>52</v>
      </c>
      <c r="E160" s="17" t="s">
        <v>120</v>
      </c>
      <c r="F160" s="42" t="s">
        <v>122</v>
      </c>
      <c r="G160" s="42" t="s">
        <v>123</v>
      </c>
      <c r="H160" s="42" t="s">
        <v>122</v>
      </c>
      <c r="I160" s="42" t="s">
        <v>1067</v>
      </c>
      <c r="J160" s="42" t="s">
        <v>1068</v>
      </c>
      <c r="K160" s="17" t="s">
        <v>765</v>
      </c>
      <c r="L160" s="53" t="s">
        <v>649</v>
      </c>
      <c r="M160" s="42" t="s">
        <v>556</v>
      </c>
      <c r="N160" s="43">
        <v>30</v>
      </c>
      <c r="O160" s="46">
        <f t="shared" si="3"/>
        <v>86.98599999999999</v>
      </c>
      <c r="P160" s="47">
        <v>34.793999999999997</v>
      </c>
      <c r="Q160" s="47">
        <v>52.192</v>
      </c>
      <c r="R160" s="47">
        <v>0</v>
      </c>
      <c r="S160" s="54">
        <v>43831</v>
      </c>
      <c r="T160" s="53" t="s">
        <v>128</v>
      </c>
      <c r="U160" s="42" t="s">
        <v>1011</v>
      </c>
      <c r="V160" s="42" t="s">
        <v>1011</v>
      </c>
      <c r="W160" s="42" t="s">
        <v>1059</v>
      </c>
    </row>
    <row r="161" spans="1:23" x14ac:dyDescent="0.25">
      <c r="A161" s="45" t="s">
        <v>1069</v>
      </c>
      <c r="B161" s="42" t="s">
        <v>1070</v>
      </c>
      <c r="C161" s="42" t="s">
        <v>202</v>
      </c>
      <c r="D161" s="42" t="s">
        <v>1071</v>
      </c>
      <c r="E161" s="17" t="s">
        <v>120</v>
      </c>
      <c r="F161" s="42" t="s">
        <v>122</v>
      </c>
      <c r="G161" s="42" t="s">
        <v>123</v>
      </c>
      <c r="H161" s="42" t="s">
        <v>122</v>
      </c>
      <c r="I161" s="42" t="s">
        <v>1072</v>
      </c>
      <c r="J161" s="42" t="s">
        <v>1073</v>
      </c>
      <c r="K161" s="17" t="s">
        <v>765</v>
      </c>
      <c r="L161" s="53" t="s">
        <v>649</v>
      </c>
      <c r="M161" s="42" t="s">
        <v>709</v>
      </c>
      <c r="N161" s="43">
        <v>40</v>
      </c>
      <c r="O161" s="46">
        <f t="shared" si="3"/>
        <v>70.496000000000009</v>
      </c>
      <c r="P161" s="47">
        <v>28.198</v>
      </c>
      <c r="Q161" s="47">
        <v>42.298000000000002</v>
      </c>
      <c r="R161" s="47">
        <v>0</v>
      </c>
      <c r="S161" s="54">
        <v>43831</v>
      </c>
      <c r="T161" s="53" t="s">
        <v>128</v>
      </c>
      <c r="U161" s="42" t="s">
        <v>1011</v>
      </c>
      <c r="V161" s="42" t="s">
        <v>1011</v>
      </c>
      <c r="W161" s="42" t="s">
        <v>1059</v>
      </c>
    </row>
    <row r="162" spans="1:23" x14ac:dyDescent="0.25">
      <c r="A162" s="45" t="s">
        <v>1074</v>
      </c>
      <c r="B162" s="42" t="s">
        <v>1007</v>
      </c>
      <c r="C162" s="42" t="s">
        <v>168</v>
      </c>
      <c r="D162" s="42" t="s">
        <v>1075</v>
      </c>
      <c r="E162" s="17" t="s">
        <v>120</v>
      </c>
      <c r="F162" s="42" t="s">
        <v>122</v>
      </c>
      <c r="G162" s="42" t="s">
        <v>123</v>
      </c>
      <c r="H162" s="42" t="s">
        <v>122</v>
      </c>
      <c r="I162" s="42" t="s">
        <v>1076</v>
      </c>
      <c r="J162" s="42" t="s">
        <v>1077</v>
      </c>
      <c r="K162" s="17" t="s">
        <v>765</v>
      </c>
      <c r="L162" s="53" t="s">
        <v>649</v>
      </c>
      <c r="M162" s="42" t="s">
        <v>556</v>
      </c>
      <c r="N162" s="43">
        <v>2</v>
      </c>
      <c r="O162" s="46">
        <f t="shared" si="3"/>
        <v>3.5999999999999997E-2</v>
      </c>
      <c r="P162" s="47">
        <v>1.4E-2</v>
      </c>
      <c r="Q162" s="47">
        <v>2.1999999999999999E-2</v>
      </c>
      <c r="R162" s="47">
        <v>0</v>
      </c>
      <c r="S162" s="54">
        <v>43831</v>
      </c>
      <c r="T162" s="53" t="s">
        <v>128</v>
      </c>
      <c r="U162" s="42" t="s">
        <v>1011</v>
      </c>
      <c r="V162" s="42" t="s">
        <v>1011</v>
      </c>
      <c r="W162" s="42" t="s">
        <v>1059</v>
      </c>
    </row>
    <row r="163" spans="1:23" x14ac:dyDescent="0.25">
      <c r="A163" s="45" t="s">
        <v>1078</v>
      </c>
      <c r="B163" s="42" t="s">
        <v>1011</v>
      </c>
      <c r="C163" s="42" t="s">
        <v>202</v>
      </c>
      <c r="D163" s="42" t="s">
        <v>120</v>
      </c>
      <c r="E163" s="17" t="s">
        <v>120</v>
      </c>
      <c r="F163" s="42" t="s">
        <v>122</v>
      </c>
      <c r="G163" s="42" t="s">
        <v>123</v>
      </c>
      <c r="H163" s="42" t="s">
        <v>122</v>
      </c>
      <c r="I163" s="42" t="s">
        <v>1079</v>
      </c>
      <c r="J163" s="42" t="s">
        <v>1080</v>
      </c>
      <c r="K163" s="17" t="s">
        <v>765</v>
      </c>
      <c r="L163" s="53" t="s">
        <v>649</v>
      </c>
      <c r="M163" s="42" t="s">
        <v>127</v>
      </c>
      <c r="N163" s="43">
        <v>8</v>
      </c>
      <c r="O163" s="46">
        <f t="shared" si="3"/>
        <v>44.817999999999998</v>
      </c>
      <c r="P163" s="47">
        <v>17.928000000000001</v>
      </c>
      <c r="Q163" s="47">
        <v>26.89</v>
      </c>
      <c r="R163" s="47">
        <v>0</v>
      </c>
      <c r="S163" s="54">
        <v>43831</v>
      </c>
      <c r="T163" s="53" t="s">
        <v>128</v>
      </c>
      <c r="U163" s="42" t="s">
        <v>1011</v>
      </c>
      <c r="V163" s="42" t="s">
        <v>1011</v>
      </c>
      <c r="W163" s="42" t="s">
        <v>1059</v>
      </c>
    </row>
    <row r="164" spans="1:23" x14ac:dyDescent="0.25">
      <c r="A164" s="45" t="s">
        <v>1081</v>
      </c>
      <c r="B164" s="42" t="s">
        <v>1082</v>
      </c>
      <c r="C164" s="42" t="s">
        <v>159</v>
      </c>
      <c r="D164" s="42" t="s">
        <v>120</v>
      </c>
      <c r="E164" s="42" t="s">
        <v>1083</v>
      </c>
      <c r="F164" s="42" t="s">
        <v>122</v>
      </c>
      <c r="G164" s="42" t="s">
        <v>123</v>
      </c>
      <c r="H164" s="42" t="s">
        <v>122</v>
      </c>
      <c r="I164" s="42" t="s">
        <v>1084</v>
      </c>
      <c r="J164" s="42" t="s">
        <v>1085</v>
      </c>
      <c r="K164" s="17" t="s">
        <v>765</v>
      </c>
      <c r="L164" s="53" t="s">
        <v>649</v>
      </c>
      <c r="M164" s="42" t="s">
        <v>127</v>
      </c>
      <c r="N164" s="43">
        <v>14</v>
      </c>
      <c r="O164" s="46">
        <f t="shared" si="3"/>
        <v>12.374000000000001</v>
      </c>
      <c r="P164" s="47">
        <v>4.95</v>
      </c>
      <c r="Q164" s="47">
        <v>7.4240000000000004</v>
      </c>
      <c r="R164" s="47">
        <v>0</v>
      </c>
      <c r="S164" s="54">
        <v>43831</v>
      </c>
      <c r="T164" s="53" t="s">
        <v>128</v>
      </c>
      <c r="U164" s="42" t="s">
        <v>1011</v>
      </c>
      <c r="V164" s="42" t="s">
        <v>1011</v>
      </c>
      <c r="W164" s="42" t="s">
        <v>1059</v>
      </c>
    </row>
    <row r="165" spans="1:23" x14ac:dyDescent="0.25">
      <c r="A165" s="45" t="s">
        <v>1086</v>
      </c>
      <c r="B165" s="42" t="s">
        <v>1056</v>
      </c>
      <c r="C165" s="42" t="s">
        <v>344</v>
      </c>
      <c r="D165" s="42" t="s">
        <v>1087</v>
      </c>
      <c r="E165" s="42" t="s">
        <v>120</v>
      </c>
      <c r="F165" s="42" t="s">
        <v>122</v>
      </c>
      <c r="G165" s="42" t="s">
        <v>123</v>
      </c>
      <c r="H165" s="42" t="s">
        <v>122</v>
      </c>
      <c r="I165" s="42" t="s">
        <v>1088</v>
      </c>
      <c r="J165" s="42" t="s">
        <v>1089</v>
      </c>
      <c r="K165" s="17" t="s">
        <v>765</v>
      </c>
      <c r="L165" s="53" t="s">
        <v>649</v>
      </c>
      <c r="M165" s="42" t="s">
        <v>127</v>
      </c>
      <c r="N165" s="43">
        <v>8</v>
      </c>
      <c r="O165" s="46">
        <f t="shared" si="3"/>
        <v>20.954000000000001</v>
      </c>
      <c r="P165" s="47">
        <v>8.3819999999999997</v>
      </c>
      <c r="Q165" s="47">
        <v>12.571999999999999</v>
      </c>
      <c r="R165" s="47">
        <v>0</v>
      </c>
      <c r="S165" s="54">
        <v>43831</v>
      </c>
      <c r="T165" s="53" t="s">
        <v>128</v>
      </c>
      <c r="U165" s="42" t="s">
        <v>1011</v>
      </c>
      <c r="V165" s="42" t="s">
        <v>1011</v>
      </c>
      <c r="W165" s="42" t="s">
        <v>1090</v>
      </c>
    </row>
    <row r="166" spans="1:23" x14ac:dyDescent="0.25">
      <c r="A166" s="45" t="s">
        <v>1091</v>
      </c>
      <c r="B166" s="42" t="s">
        <v>1056</v>
      </c>
      <c r="C166" s="42" t="s">
        <v>216</v>
      </c>
      <c r="D166" s="42" t="s">
        <v>1092</v>
      </c>
      <c r="E166" s="42" t="s">
        <v>120</v>
      </c>
      <c r="F166" s="42" t="s">
        <v>122</v>
      </c>
      <c r="G166" s="42" t="s">
        <v>123</v>
      </c>
      <c r="H166" s="42" t="s">
        <v>122</v>
      </c>
      <c r="I166" s="42" t="s">
        <v>1093</v>
      </c>
      <c r="J166" s="42" t="s">
        <v>1094</v>
      </c>
      <c r="K166" s="17" t="s">
        <v>765</v>
      </c>
      <c r="L166" s="53" t="s">
        <v>649</v>
      </c>
      <c r="M166" s="42" t="s">
        <v>127</v>
      </c>
      <c r="N166" s="43">
        <v>10</v>
      </c>
      <c r="O166" s="46">
        <f t="shared" si="3"/>
        <v>22.264000000000003</v>
      </c>
      <c r="P166" s="47">
        <v>8.9060000000000006</v>
      </c>
      <c r="Q166" s="47">
        <v>13.358000000000001</v>
      </c>
      <c r="R166" s="47">
        <v>0</v>
      </c>
      <c r="S166" s="54">
        <v>43831</v>
      </c>
      <c r="T166" s="53" t="s">
        <v>128</v>
      </c>
      <c r="U166" s="42" t="s">
        <v>1011</v>
      </c>
      <c r="V166" s="42" t="s">
        <v>1011</v>
      </c>
      <c r="W166" s="42" t="s">
        <v>1090</v>
      </c>
    </row>
    <row r="167" spans="1:23" x14ac:dyDescent="0.25">
      <c r="A167" s="45" t="s">
        <v>1095</v>
      </c>
      <c r="B167" s="42" t="s">
        <v>1056</v>
      </c>
      <c r="C167" s="42" t="s">
        <v>216</v>
      </c>
      <c r="D167" s="42" t="s">
        <v>1096</v>
      </c>
      <c r="E167" s="42" t="s">
        <v>120</v>
      </c>
      <c r="F167" s="42" t="s">
        <v>122</v>
      </c>
      <c r="G167" s="42" t="s">
        <v>123</v>
      </c>
      <c r="H167" s="42" t="s">
        <v>122</v>
      </c>
      <c r="I167" s="42" t="s">
        <v>1097</v>
      </c>
      <c r="J167" s="42" t="s">
        <v>1098</v>
      </c>
      <c r="K167" s="17" t="s">
        <v>765</v>
      </c>
      <c r="L167" s="53" t="s">
        <v>649</v>
      </c>
      <c r="M167" s="42" t="s">
        <v>127</v>
      </c>
      <c r="N167" s="43">
        <v>10</v>
      </c>
      <c r="O167" s="46">
        <f t="shared" si="3"/>
        <v>43.957999999999998</v>
      </c>
      <c r="P167" s="47">
        <v>17.584</v>
      </c>
      <c r="Q167" s="47">
        <v>26.373999999999999</v>
      </c>
      <c r="R167" s="47">
        <v>0</v>
      </c>
      <c r="S167" s="54">
        <v>43831</v>
      </c>
      <c r="T167" s="53" t="s">
        <v>128</v>
      </c>
      <c r="U167" s="42" t="s">
        <v>1011</v>
      </c>
      <c r="V167" s="42" t="s">
        <v>1011</v>
      </c>
      <c r="W167" s="42" t="s">
        <v>1090</v>
      </c>
    </row>
    <row r="168" spans="1:23" x14ac:dyDescent="0.25">
      <c r="A168" s="45" t="s">
        <v>1099</v>
      </c>
      <c r="B168" s="42" t="s">
        <v>1011</v>
      </c>
      <c r="C168" s="42" t="s">
        <v>323</v>
      </c>
      <c r="D168" s="42">
        <v>81</v>
      </c>
      <c r="E168" s="42" t="s">
        <v>120</v>
      </c>
      <c r="F168" s="42" t="s">
        <v>122</v>
      </c>
      <c r="G168" s="42" t="s">
        <v>123</v>
      </c>
      <c r="H168" s="42" t="s">
        <v>122</v>
      </c>
      <c r="I168" s="42" t="s">
        <v>1100</v>
      </c>
      <c r="J168" s="42" t="s">
        <v>1101</v>
      </c>
      <c r="K168" s="17" t="s">
        <v>765</v>
      </c>
      <c r="L168" s="53" t="s">
        <v>649</v>
      </c>
      <c r="M168" s="42" t="s">
        <v>127</v>
      </c>
      <c r="N168" s="43">
        <v>4</v>
      </c>
      <c r="O168" s="46">
        <f t="shared" si="3"/>
        <v>11.725999999999999</v>
      </c>
      <c r="P168" s="47">
        <v>4.6900000000000004</v>
      </c>
      <c r="Q168" s="47">
        <v>7.0359999999999996</v>
      </c>
      <c r="R168" s="47">
        <v>0</v>
      </c>
      <c r="S168" s="54">
        <v>43831</v>
      </c>
      <c r="T168" s="53" t="s">
        <v>128</v>
      </c>
      <c r="U168" s="42" t="s">
        <v>1011</v>
      </c>
      <c r="V168" s="42" t="s">
        <v>1011</v>
      </c>
      <c r="W168" s="42" t="s">
        <v>1090</v>
      </c>
    </row>
    <row r="169" spans="1:23" x14ac:dyDescent="0.25">
      <c r="A169" s="45" t="s">
        <v>1102</v>
      </c>
      <c r="B169" s="42" t="s">
        <v>1103</v>
      </c>
      <c r="C169" s="42" t="s">
        <v>216</v>
      </c>
      <c r="D169" s="42" t="s">
        <v>120</v>
      </c>
      <c r="E169" s="42" t="s">
        <v>1104</v>
      </c>
      <c r="F169" s="42" t="s">
        <v>122</v>
      </c>
      <c r="G169" s="42" t="s">
        <v>123</v>
      </c>
      <c r="H169" s="42" t="s">
        <v>122</v>
      </c>
      <c r="I169" s="42" t="s">
        <v>1105</v>
      </c>
      <c r="J169" s="42" t="s">
        <v>1106</v>
      </c>
      <c r="K169" s="17" t="s">
        <v>765</v>
      </c>
      <c r="L169" s="53" t="s">
        <v>649</v>
      </c>
      <c r="M169" s="42" t="s">
        <v>127</v>
      </c>
      <c r="N169" s="43">
        <v>7</v>
      </c>
      <c r="O169" s="46">
        <f t="shared" si="3"/>
        <v>21.41</v>
      </c>
      <c r="P169" s="47">
        <v>8.5640000000000001</v>
      </c>
      <c r="Q169" s="47">
        <v>12.846</v>
      </c>
      <c r="R169" s="47">
        <v>0</v>
      </c>
      <c r="S169" s="54">
        <v>43831</v>
      </c>
      <c r="T169" s="53" t="s">
        <v>128</v>
      </c>
      <c r="U169" s="42" t="s">
        <v>1011</v>
      </c>
      <c r="V169" s="42" t="s">
        <v>1011</v>
      </c>
      <c r="W169" s="42" t="s">
        <v>1090</v>
      </c>
    </row>
    <row r="170" spans="1:23" x14ac:dyDescent="0.25">
      <c r="A170" s="45" t="s">
        <v>1107</v>
      </c>
      <c r="B170" s="42" t="s">
        <v>1108</v>
      </c>
      <c r="C170" s="42" t="s">
        <v>171</v>
      </c>
      <c r="D170" s="42" t="s">
        <v>120</v>
      </c>
      <c r="E170" s="42" t="s">
        <v>1109</v>
      </c>
      <c r="F170" s="42" t="s">
        <v>122</v>
      </c>
      <c r="G170" s="42" t="s">
        <v>123</v>
      </c>
      <c r="H170" s="42" t="s">
        <v>122</v>
      </c>
      <c r="I170" s="42" t="s">
        <v>1110</v>
      </c>
      <c r="J170" s="42" t="s">
        <v>1111</v>
      </c>
      <c r="K170" s="17" t="s">
        <v>765</v>
      </c>
      <c r="L170" s="53" t="s">
        <v>649</v>
      </c>
      <c r="M170" s="42" t="s">
        <v>127</v>
      </c>
      <c r="N170" s="43">
        <v>7</v>
      </c>
      <c r="O170" s="46">
        <f t="shared" si="3"/>
        <v>21.41</v>
      </c>
      <c r="P170" s="47">
        <v>8.5640000000000001</v>
      </c>
      <c r="Q170" s="47">
        <v>12.846</v>
      </c>
      <c r="R170" s="47">
        <v>0</v>
      </c>
      <c r="S170" s="54">
        <v>43831</v>
      </c>
      <c r="T170" s="53" t="s">
        <v>128</v>
      </c>
      <c r="U170" s="42" t="s">
        <v>1011</v>
      </c>
      <c r="V170" s="42" t="s">
        <v>1011</v>
      </c>
      <c r="W170" s="42" t="s">
        <v>1090</v>
      </c>
    </row>
    <row r="171" spans="1:23" x14ac:dyDescent="0.25">
      <c r="A171" s="45" t="s">
        <v>1112</v>
      </c>
      <c r="B171" s="42" t="s">
        <v>1113</v>
      </c>
      <c r="C171" s="42" t="s">
        <v>344</v>
      </c>
      <c r="D171" s="42"/>
      <c r="E171" s="42" t="s">
        <v>1114</v>
      </c>
      <c r="F171" s="42" t="s">
        <v>122</v>
      </c>
      <c r="G171" s="42" t="s">
        <v>123</v>
      </c>
      <c r="H171" s="42" t="s">
        <v>122</v>
      </c>
      <c r="I171" s="42" t="s">
        <v>1115</v>
      </c>
      <c r="J171" s="42">
        <v>90239457</v>
      </c>
      <c r="K171" s="17" t="s">
        <v>765</v>
      </c>
      <c r="L171" s="53" t="s">
        <v>649</v>
      </c>
      <c r="M171" s="42" t="s">
        <v>127</v>
      </c>
      <c r="N171" s="43">
        <v>5</v>
      </c>
      <c r="O171" s="46">
        <f t="shared" si="3"/>
        <v>195.744</v>
      </c>
      <c r="P171" s="47">
        <v>78.298000000000002</v>
      </c>
      <c r="Q171" s="47">
        <v>117.446</v>
      </c>
      <c r="R171" s="47">
        <v>0</v>
      </c>
      <c r="S171" s="54">
        <v>43831</v>
      </c>
      <c r="T171" s="53" t="s">
        <v>128</v>
      </c>
      <c r="U171" s="42" t="s">
        <v>1011</v>
      </c>
      <c r="V171" s="42" t="s">
        <v>1011</v>
      </c>
      <c r="W171" s="42" t="s">
        <v>1090</v>
      </c>
    </row>
    <row r="172" spans="1:23" x14ac:dyDescent="0.25">
      <c r="A172" s="45" t="s">
        <v>1116</v>
      </c>
      <c r="B172" s="55" t="s">
        <v>1117</v>
      </c>
      <c r="C172" s="42" t="s">
        <v>216</v>
      </c>
      <c r="D172" s="59" t="s">
        <v>1118</v>
      </c>
      <c r="E172" s="59" t="s">
        <v>120</v>
      </c>
      <c r="F172" s="55" t="s">
        <v>122</v>
      </c>
      <c r="G172" s="42" t="s">
        <v>123</v>
      </c>
      <c r="H172" s="42" t="s">
        <v>122</v>
      </c>
      <c r="I172" s="42" t="s">
        <v>1119</v>
      </c>
      <c r="J172" s="59" t="s">
        <v>1120</v>
      </c>
      <c r="K172" s="17" t="s">
        <v>765</v>
      </c>
      <c r="L172" s="53" t="s">
        <v>649</v>
      </c>
      <c r="M172" s="55" t="s">
        <v>556</v>
      </c>
      <c r="N172" s="60">
        <v>16</v>
      </c>
      <c r="O172" s="46">
        <f t="shared" si="3"/>
        <v>19.666</v>
      </c>
      <c r="P172" s="47">
        <v>6.556</v>
      </c>
      <c r="Q172" s="47">
        <v>13.11</v>
      </c>
      <c r="R172" s="47">
        <v>0</v>
      </c>
      <c r="S172" s="54">
        <v>43831</v>
      </c>
      <c r="T172" s="53" t="s">
        <v>128</v>
      </c>
      <c r="U172" s="42" t="s">
        <v>1011</v>
      </c>
      <c r="V172" s="42" t="s">
        <v>1011</v>
      </c>
      <c r="W172" s="42" t="s">
        <v>1090</v>
      </c>
    </row>
    <row r="173" spans="1:23" x14ac:dyDescent="0.25">
      <c r="A173" s="45" t="s">
        <v>1121</v>
      </c>
      <c r="B173" s="55" t="s">
        <v>1082</v>
      </c>
      <c r="C173" s="42" t="s">
        <v>1122</v>
      </c>
      <c r="D173" s="42" t="s">
        <v>120</v>
      </c>
      <c r="E173" s="59" t="s">
        <v>120</v>
      </c>
      <c r="F173" s="55" t="s">
        <v>122</v>
      </c>
      <c r="G173" s="55" t="s">
        <v>123</v>
      </c>
      <c r="H173" s="55" t="s">
        <v>122</v>
      </c>
      <c r="I173" s="42" t="s">
        <v>1123</v>
      </c>
      <c r="J173" s="59" t="s">
        <v>1124</v>
      </c>
      <c r="K173" s="17" t="s">
        <v>765</v>
      </c>
      <c r="L173" s="53" t="s">
        <v>649</v>
      </c>
      <c r="M173" s="55" t="s">
        <v>127</v>
      </c>
      <c r="N173" s="55">
        <v>5</v>
      </c>
      <c r="O173" s="46">
        <f t="shared" si="3"/>
        <v>0.186</v>
      </c>
      <c r="P173" s="47">
        <v>7.3999999999999996E-2</v>
      </c>
      <c r="Q173" s="47">
        <v>0.112</v>
      </c>
      <c r="R173" s="47">
        <v>0</v>
      </c>
      <c r="S173" s="54">
        <v>43831</v>
      </c>
      <c r="T173" s="53" t="s">
        <v>128</v>
      </c>
      <c r="U173" s="42" t="s">
        <v>1011</v>
      </c>
      <c r="V173" s="42" t="s">
        <v>1011</v>
      </c>
      <c r="W173" s="42" t="s">
        <v>1012</v>
      </c>
    </row>
    <row r="174" spans="1:23" x14ac:dyDescent="0.25">
      <c r="A174" s="45" t="s">
        <v>1125</v>
      </c>
      <c r="B174" s="48" t="s">
        <v>1126</v>
      </c>
      <c r="C174" s="48" t="s">
        <v>180</v>
      </c>
      <c r="D174" s="48" t="s">
        <v>120</v>
      </c>
      <c r="E174" s="59" t="s">
        <v>120</v>
      </c>
      <c r="F174" s="48" t="s">
        <v>122</v>
      </c>
      <c r="G174" s="48" t="s">
        <v>123</v>
      </c>
      <c r="H174" s="48" t="s">
        <v>122</v>
      </c>
      <c r="I174" s="48" t="s">
        <v>1127</v>
      </c>
      <c r="J174" s="48" t="s">
        <v>1128</v>
      </c>
      <c r="K174" s="17" t="s">
        <v>765</v>
      </c>
      <c r="L174" s="61" t="s">
        <v>649</v>
      </c>
      <c r="M174" s="48" t="s">
        <v>556</v>
      </c>
      <c r="N174" s="49">
        <v>5</v>
      </c>
      <c r="O174" s="46">
        <f t="shared" si="3"/>
        <v>5.9359999999999999</v>
      </c>
      <c r="P174" s="47">
        <v>2.3740000000000001</v>
      </c>
      <c r="Q174" s="47">
        <v>3.5619999999999998</v>
      </c>
      <c r="R174" s="47">
        <v>0</v>
      </c>
      <c r="S174" s="62">
        <v>43831</v>
      </c>
      <c r="T174" s="61" t="s">
        <v>128</v>
      </c>
      <c r="U174" s="48" t="s">
        <v>1129</v>
      </c>
      <c r="V174" s="48" t="s">
        <v>1129</v>
      </c>
      <c r="W174" s="48"/>
    </row>
    <row r="175" spans="1:23" x14ac:dyDescent="0.25">
      <c r="A175" s="45" t="s">
        <v>1130</v>
      </c>
      <c r="B175" s="48" t="s">
        <v>1129</v>
      </c>
      <c r="C175" s="48" t="s">
        <v>185</v>
      </c>
      <c r="D175" s="48">
        <v>71</v>
      </c>
      <c r="E175" s="59" t="s">
        <v>120</v>
      </c>
      <c r="F175" s="48" t="s">
        <v>122</v>
      </c>
      <c r="G175" s="48" t="s">
        <v>123</v>
      </c>
      <c r="H175" s="48" t="s">
        <v>122</v>
      </c>
      <c r="I175" s="48" t="s">
        <v>1131</v>
      </c>
      <c r="J175" s="48" t="s">
        <v>1132</v>
      </c>
      <c r="K175" s="17" t="s">
        <v>765</v>
      </c>
      <c r="L175" s="61" t="s">
        <v>649</v>
      </c>
      <c r="M175" s="48" t="s">
        <v>556</v>
      </c>
      <c r="N175" s="49">
        <v>40</v>
      </c>
      <c r="O175" s="46">
        <f t="shared" si="3"/>
        <v>71.88</v>
      </c>
      <c r="P175" s="47">
        <v>28.751999999999999</v>
      </c>
      <c r="Q175" s="47">
        <v>43.128</v>
      </c>
      <c r="R175" s="47">
        <v>0</v>
      </c>
      <c r="S175" s="62">
        <v>43831</v>
      </c>
      <c r="T175" s="61" t="s">
        <v>128</v>
      </c>
      <c r="U175" s="48" t="s">
        <v>1129</v>
      </c>
      <c r="V175" s="48" t="s">
        <v>1129</v>
      </c>
      <c r="W175" s="48"/>
    </row>
    <row r="176" spans="1:23" x14ac:dyDescent="0.25">
      <c r="A176" s="45" t="s">
        <v>1133</v>
      </c>
      <c r="B176" s="48" t="s">
        <v>1134</v>
      </c>
      <c r="C176" s="48" t="s">
        <v>747</v>
      </c>
      <c r="D176" s="48" t="s">
        <v>120</v>
      </c>
      <c r="E176" s="59" t="s">
        <v>120</v>
      </c>
      <c r="F176" s="48" t="s">
        <v>122</v>
      </c>
      <c r="G176" s="48" t="s">
        <v>123</v>
      </c>
      <c r="H176" s="48" t="s">
        <v>122</v>
      </c>
      <c r="I176" s="48" t="s">
        <v>1135</v>
      </c>
      <c r="J176" s="48" t="s">
        <v>1136</v>
      </c>
      <c r="K176" s="17" t="s">
        <v>765</v>
      </c>
      <c r="L176" s="61" t="s">
        <v>649</v>
      </c>
      <c r="M176" s="48" t="s">
        <v>665</v>
      </c>
      <c r="N176" s="49">
        <v>200</v>
      </c>
      <c r="O176" s="46">
        <f t="shared" si="3"/>
        <v>1232.9100000000001</v>
      </c>
      <c r="P176" s="47">
        <v>1232.9100000000001</v>
      </c>
      <c r="Q176" s="47">
        <v>0</v>
      </c>
      <c r="R176" s="47">
        <v>0</v>
      </c>
      <c r="S176" s="62">
        <v>43831</v>
      </c>
      <c r="T176" s="61" t="s">
        <v>128</v>
      </c>
      <c r="U176" s="48" t="s">
        <v>1129</v>
      </c>
      <c r="V176" s="48" t="s">
        <v>1129</v>
      </c>
      <c r="W176" s="48"/>
    </row>
    <row r="177" spans="1:23" x14ac:dyDescent="0.25">
      <c r="A177" s="45" t="s">
        <v>1137</v>
      </c>
      <c r="B177" s="42" t="s">
        <v>1138</v>
      </c>
      <c r="C177" s="42" t="s">
        <v>1139</v>
      </c>
      <c r="D177" s="42" t="s">
        <v>120</v>
      </c>
      <c r="E177" s="59" t="s">
        <v>120</v>
      </c>
      <c r="F177" s="42" t="s">
        <v>122</v>
      </c>
      <c r="G177" s="42" t="s">
        <v>123</v>
      </c>
      <c r="H177" s="42" t="s">
        <v>122</v>
      </c>
      <c r="I177" s="42" t="s">
        <v>1140</v>
      </c>
      <c r="J177" s="42" t="s">
        <v>1141</v>
      </c>
      <c r="K177" s="17" t="s">
        <v>765</v>
      </c>
      <c r="L177" s="53" t="s">
        <v>649</v>
      </c>
      <c r="M177" s="42" t="s">
        <v>556</v>
      </c>
      <c r="N177" s="43">
        <v>40</v>
      </c>
      <c r="O177" s="46">
        <v>0.57999999999999996</v>
      </c>
      <c r="P177" s="47">
        <v>0.19400000000000001</v>
      </c>
      <c r="Q177" s="47">
        <v>0.38800000000000001</v>
      </c>
      <c r="R177" s="47">
        <v>0</v>
      </c>
      <c r="S177" s="54">
        <v>43862</v>
      </c>
      <c r="T177" s="53" t="s">
        <v>666</v>
      </c>
      <c r="U177" s="42" t="s">
        <v>1129</v>
      </c>
      <c r="V177" s="42" t="s">
        <v>1129</v>
      </c>
      <c r="W177" s="42"/>
    </row>
    <row r="178" spans="1:23" x14ac:dyDescent="0.25">
      <c r="A178" s="45" t="s">
        <v>1142</v>
      </c>
      <c r="B178" s="50" t="s">
        <v>1143</v>
      </c>
      <c r="C178" s="36" t="s">
        <v>1144</v>
      </c>
      <c r="D178" s="36">
        <v>5</v>
      </c>
      <c r="E178" s="59" t="s">
        <v>120</v>
      </c>
      <c r="F178" s="36" t="s">
        <v>122</v>
      </c>
      <c r="G178" s="36" t="s">
        <v>123</v>
      </c>
      <c r="H178" s="36" t="s">
        <v>122</v>
      </c>
      <c r="I178" s="36" t="s">
        <v>1145</v>
      </c>
      <c r="J178" s="36">
        <v>50069565</v>
      </c>
      <c r="K178" s="17" t="s">
        <v>765</v>
      </c>
      <c r="L178" s="51" t="s">
        <v>126</v>
      </c>
      <c r="M178" s="36" t="s">
        <v>665</v>
      </c>
      <c r="N178" s="37">
        <v>142</v>
      </c>
      <c r="O178" s="46">
        <f t="shared" si="3"/>
        <v>712.96199999999999</v>
      </c>
      <c r="P178" s="47">
        <v>712.96199999999999</v>
      </c>
      <c r="Q178" s="47">
        <v>0</v>
      </c>
      <c r="R178" s="47">
        <v>0</v>
      </c>
      <c r="S178" s="52">
        <v>43831</v>
      </c>
      <c r="T178" s="51" t="s">
        <v>128</v>
      </c>
      <c r="U178" s="36" t="s">
        <v>129</v>
      </c>
      <c r="V178" s="50" t="s">
        <v>1143</v>
      </c>
      <c r="W178" s="50"/>
    </row>
    <row r="179" spans="1:23" x14ac:dyDescent="0.25">
      <c r="A179" s="45" t="s">
        <v>1146</v>
      </c>
      <c r="B179" s="42" t="s">
        <v>120</v>
      </c>
      <c r="C179" s="42" t="s">
        <v>180</v>
      </c>
      <c r="D179" s="42">
        <v>126</v>
      </c>
      <c r="E179" s="59" t="s">
        <v>120</v>
      </c>
      <c r="F179" s="42" t="s">
        <v>122</v>
      </c>
      <c r="G179" s="42" t="s">
        <v>1147</v>
      </c>
      <c r="H179" s="42" t="s">
        <v>122</v>
      </c>
      <c r="I179" s="42" t="s">
        <v>1148</v>
      </c>
      <c r="J179" s="42">
        <v>50434982</v>
      </c>
      <c r="K179" s="17" t="s">
        <v>765</v>
      </c>
      <c r="L179" s="53" t="s">
        <v>649</v>
      </c>
      <c r="M179" s="42" t="s">
        <v>653</v>
      </c>
      <c r="N179" s="43">
        <v>75</v>
      </c>
      <c r="O179" s="46">
        <f t="shared" si="3"/>
        <v>238.30199999999999</v>
      </c>
      <c r="P179" s="47">
        <v>238.30199999999999</v>
      </c>
      <c r="Q179" s="47">
        <v>0</v>
      </c>
      <c r="R179" s="47">
        <v>0</v>
      </c>
      <c r="S179" s="54">
        <v>43831</v>
      </c>
      <c r="T179" s="53" t="s">
        <v>128</v>
      </c>
      <c r="U179" s="42" t="s">
        <v>129</v>
      </c>
      <c r="V179" s="42" t="s">
        <v>1149</v>
      </c>
      <c r="W179" s="42"/>
    </row>
    <row r="180" spans="1:23" x14ac:dyDescent="0.25">
      <c r="A180" s="45" t="s">
        <v>1150</v>
      </c>
      <c r="B180" s="42" t="s">
        <v>1151</v>
      </c>
      <c r="C180" s="42" t="s">
        <v>121</v>
      </c>
      <c r="D180" s="42" t="s">
        <v>1152</v>
      </c>
      <c r="E180" s="59" t="s">
        <v>120</v>
      </c>
      <c r="F180" s="42" t="s">
        <v>122</v>
      </c>
      <c r="G180" s="42" t="s">
        <v>123</v>
      </c>
      <c r="H180" s="42" t="s">
        <v>122</v>
      </c>
      <c r="I180" s="42" t="s">
        <v>1153</v>
      </c>
      <c r="J180" s="42" t="s">
        <v>1154</v>
      </c>
      <c r="K180" s="17" t="s">
        <v>765</v>
      </c>
      <c r="L180" s="53" t="s">
        <v>649</v>
      </c>
      <c r="M180" s="42" t="s">
        <v>556</v>
      </c>
      <c r="N180" s="43">
        <v>40</v>
      </c>
      <c r="O180" s="46">
        <f t="shared" si="3"/>
        <v>110.28</v>
      </c>
      <c r="P180" s="47">
        <v>44.112000000000002</v>
      </c>
      <c r="Q180" s="47">
        <v>66.168000000000006</v>
      </c>
      <c r="R180" s="47">
        <v>0</v>
      </c>
      <c r="S180" s="54">
        <v>43831</v>
      </c>
      <c r="T180" s="53" t="s">
        <v>128</v>
      </c>
      <c r="U180" s="42" t="s">
        <v>129</v>
      </c>
      <c r="V180" s="42" t="s">
        <v>1151</v>
      </c>
      <c r="W180" s="42"/>
    </row>
    <row r="181" spans="1:23" x14ac:dyDescent="0.25">
      <c r="A181" s="45" t="s">
        <v>1155</v>
      </c>
      <c r="B181" s="50" t="s">
        <v>1156</v>
      </c>
      <c r="C181" s="36" t="s">
        <v>638</v>
      </c>
      <c r="D181" s="36">
        <v>51</v>
      </c>
      <c r="E181" s="59" t="s">
        <v>120</v>
      </c>
      <c r="F181" s="36" t="s">
        <v>122</v>
      </c>
      <c r="G181" s="36" t="s">
        <v>123</v>
      </c>
      <c r="H181" s="36" t="s">
        <v>122</v>
      </c>
      <c r="I181" s="36" t="s">
        <v>1157</v>
      </c>
      <c r="J181" s="36" t="s">
        <v>1158</v>
      </c>
      <c r="K181" s="17" t="s">
        <v>765</v>
      </c>
      <c r="L181" s="51" t="s">
        <v>1159</v>
      </c>
      <c r="M181" s="36" t="s">
        <v>556</v>
      </c>
      <c r="N181" s="37">
        <v>40</v>
      </c>
      <c r="O181" s="46">
        <f t="shared" si="3"/>
        <v>79.262</v>
      </c>
      <c r="P181" s="47">
        <v>31.706</v>
      </c>
      <c r="Q181" s="47">
        <v>47.555999999999997</v>
      </c>
      <c r="R181" s="47">
        <v>0</v>
      </c>
      <c r="S181" s="52">
        <v>43831</v>
      </c>
      <c r="T181" s="51" t="s">
        <v>128</v>
      </c>
      <c r="U181" s="36" t="s">
        <v>129</v>
      </c>
      <c r="V181" s="63" t="s">
        <v>1156</v>
      </c>
      <c r="W181" s="63"/>
    </row>
    <row r="182" spans="1:23" x14ac:dyDescent="0.25">
      <c r="A182" s="45" t="s">
        <v>1160</v>
      </c>
      <c r="B182" s="50" t="s">
        <v>1156</v>
      </c>
      <c r="C182" s="36" t="s">
        <v>638</v>
      </c>
      <c r="D182" s="36">
        <v>51</v>
      </c>
      <c r="E182" s="59" t="s">
        <v>120</v>
      </c>
      <c r="F182" s="36" t="s">
        <v>122</v>
      </c>
      <c r="G182" s="36" t="s">
        <v>123</v>
      </c>
      <c r="H182" s="36" t="s">
        <v>122</v>
      </c>
      <c r="I182" s="36" t="s">
        <v>1161</v>
      </c>
      <c r="J182" s="36" t="s">
        <v>1162</v>
      </c>
      <c r="K182" s="17" t="s">
        <v>765</v>
      </c>
      <c r="L182" s="51" t="s">
        <v>1159</v>
      </c>
      <c r="M182" s="36" t="s">
        <v>556</v>
      </c>
      <c r="N182" s="37">
        <v>40</v>
      </c>
      <c r="O182" s="46">
        <f t="shared" si="3"/>
        <v>85.274000000000001</v>
      </c>
      <c r="P182" s="47">
        <v>34.11</v>
      </c>
      <c r="Q182" s="47">
        <v>51.164000000000001</v>
      </c>
      <c r="R182" s="47">
        <v>0</v>
      </c>
      <c r="S182" s="52">
        <v>43831</v>
      </c>
      <c r="T182" s="51" t="s">
        <v>128</v>
      </c>
      <c r="U182" s="36" t="s">
        <v>129</v>
      </c>
      <c r="V182" s="63" t="s">
        <v>1156</v>
      </c>
      <c r="W182" s="63"/>
    </row>
    <row r="183" spans="1:23" x14ac:dyDescent="0.25">
      <c r="A183" s="45" t="s">
        <v>1163</v>
      </c>
      <c r="B183" s="42" t="s">
        <v>1164</v>
      </c>
      <c r="C183" s="42" t="s">
        <v>138</v>
      </c>
      <c r="D183" s="42" t="s">
        <v>1165</v>
      </c>
      <c r="E183" s="59" t="s">
        <v>120</v>
      </c>
      <c r="F183" s="42" t="s">
        <v>122</v>
      </c>
      <c r="G183" s="42" t="s">
        <v>123</v>
      </c>
      <c r="H183" s="42" t="s">
        <v>122</v>
      </c>
      <c r="I183" s="42" t="s">
        <v>1166</v>
      </c>
      <c r="J183" s="42" t="s">
        <v>1167</v>
      </c>
      <c r="K183" s="17" t="s">
        <v>765</v>
      </c>
      <c r="L183" s="53" t="s">
        <v>649</v>
      </c>
      <c r="M183" s="42" t="s">
        <v>556</v>
      </c>
      <c r="N183" s="43">
        <v>15</v>
      </c>
      <c r="O183" s="46">
        <f t="shared" si="3"/>
        <v>22.91</v>
      </c>
      <c r="P183" s="47">
        <v>9.1639999999999997</v>
      </c>
      <c r="Q183" s="47">
        <v>13.746</v>
      </c>
      <c r="R183" s="47">
        <v>0</v>
      </c>
      <c r="S183" s="54">
        <v>43831</v>
      </c>
      <c r="T183" s="53" t="s">
        <v>128</v>
      </c>
      <c r="U183" s="42" t="s">
        <v>129</v>
      </c>
      <c r="V183" s="42" t="s">
        <v>1168</v>
      </c>
      <c r="W183" s="42"/>
    </row>
    <row r="184" spans="1:23" x14ac:dyDescent="0.25">
      <c r="A184" s="45" t="s">
        <v>1169</v>
      </c>
      <c r="B184" s="42" t="s">
        <v>1164</v>
      </c>
      <c r="C184" s="42" t="s">
        <v>138</v>
      </c>
      <c r="D184" s="42" t="s">
        <v>1165</v>
      </c>
      <c r="E184" s="59" t="s">
        <v>120</v>
      </c>
      <c r="F184" s="42" t="s">
        <v>122</v>
      </c>
      <c r="G184" s="42" t="s">
        <v>123</v>
      </c>
      <c r="H184" s="42" t="s">
        <v>122</v>
      </c>
      <c r="I184" s="42" t="s">
        <v>1170</v>
      </c>
      <c r="J184" s="42" t="s">
        <v>1171</v>
      </c>
      <c r="K184" s="17" t="s">
        <v>765</v>
      </c>
      <c r="L184" s="53" t="s">
        <v>649</v>
      </c>
      <c r="M184" s="42" t="s">
        <v>556</v>
      </c>
      <c r="N184" s="43">
        <v>25</v>
      </c>
      <c r="O184" s="46">
        <f t="shared" si="3"/>
        <v>57.228000000000002</v>
      </c>
      <c r="P184" s="47">
        <v>22.89</v>
      </c>
      <c r="Q184" s="47">
        <v>34.338000000000001</v>
      </c>
      <c r="R184" s="47">
        <v>0</v>
      </c>
      <c r="S184" s="54">
        <v>43831</v>
      </c>
      <c r="T184" s="53" t="s">
        <v>128</v>
      </c>
      <c r="U184" s="42" t="s">
        <v>129</v>
      </c>
      <c r="V184" s="42" t="s">
        <v>1168</v>
      </c>
      <c r="W184" s="42"/>
    </row>
    <row r="185" spans="1:23" x14ac:dyDescent="0.25">
      <c r="A185" s="45" t="s">
        <v>1172</v>
      </c>
      <c r="B185" s="42" t="s">
        <v>1164</v>
      </c>
      <c r="C185" s="42" t="s">
        <v>138</v>
      </c>
      <c r="D185" s="42" t="s">
        <v>1165</v>
      </c>
      <c r="E185" s="59" t="s">
        <v>120</v>
      </c>
      <c r="F185" s="42" t="s">
        <v>122</v>
      </c>
      <c r="G185" s="42" t="s">
        <v>123</v>
      </c>
      <c r="H185" s="42" t="s">
        <v>122</v>
      </c>
      <c r="I185" s="42" t="s">
        <v>1173</v>
      </c>
      <c r="J185" s="42" t="s">
        <v>1174</v>
      </c>
      <c r="K185" s="17" t="s">
        <v>765</v>
      </c>
      <c r="L185" s="53" t="s">
        <v>649</v>
      </c>
      <c r="M185" s="42" t="s">
        <v>556</v>
      </c>
      <c r="N185" s="43">
        <v>31</v>
      </c>
      <c r="O185" s="46">
        <f t="shared" si="3"/>
        <v>111.87199999999999</v>
      </c>
      <c r="P185" s="47">
        <v>44.747999999999998</v>
      </c>
      <c r="Q185" s="47">
        <v>67.123999999999995</v>
      </c>
      <c r="R185" s="47">
        <v>0</v>
      </c>
      <c r="S185" s="54">
        <v>43831</v>
      </c>
      <c r="T185" s="53" t="s">
        <v>128</v>
      </c>
      <c r="U185" s="42" t="s">
        <v>129</v>
      </c>
      <c r="V185" s="42" t="s">
        <v>1168</v>
      </c>
      <c r="W185" s="42"/>
    </row>
    <row r="186" spans="1:23" x14ac:dyDescent="0.25">
      <c r="A186" s="45" t="s">
        <v>1175</v>
      </c>
      <c r="B186" s="42" t="s">
        <v>1176</v>
      </c>
      <c r="C186" s="42" t="s">
        <v>138</v>
      </c>
      <c r="D186" s="42" t="s">
        <v>1165</v>
      </c>
      <c r="E186" s="59" t="s">
        <v>120</v>
      </c>
      <c r="F186" s="42" t="s">
        <v>122</v>
      </c>
      <c r="G186" s="42" t="s">
        <v>123</v>
      </c>
      <c r="H186" s="42" t="s">
        <v>122</v>
      </c>
      <c r="I186" s="42" t="s">
        <v>1177</v>
      </c>
      <c r="J186" s="42" t="s">
        <v>1178</v>
      </c>
      <c r="K186" s="17" t="s">
        <v>765</v>
      </c>
      <c r="L186" s="53" t="s">
        <v>649</v>
      </c>
      <c r="M186" s="42" t="s">
        <v>598</v>
      </c>
      <c r="N186" s="43">
        <v>23</v>
      </c>
      <c r="O186" s="46">
        <f t="shared" si="3"/>
        <v>22.898</v>
      </c>
      <c r="P186" s="47">
        <v>22.898</v>
      </c>
      <c r="Q186" s="47">
        <v>0</v>
      </c>
      <c r="R186" s="47">
        <v>0</v>
      </c>
      <c r="S186" s="54">
        <v>43831</v>
      </c>
      <c r="T186" s="53" t="s">
        <v>128</v>
      </c>
      <c r="U186" s="42" t="s">
        <v>129</v>
      </c>
      <c r="V186" s="42" t="s">
        <v>1168</v>
      </c>
      <c r="W186" s="42"/>
    </row>
    <row r="187" spans="1:23" x14ac:dyDescent="0.25">
      <c r="A187" s="45" t="s">
        <v>1179</v>
      </c>
      <c r="B187" s="42" t="s">
        <v>1180</v>
      </c>
      <c r="C187" s="42" t="s">
        <v>138</v>
      </c>
      <c r="D187" s="42" t="s">
        <v>1165</v>
      </c>
      <c r="E187" s="42" t="s">
        <v>1181</v>
      </c>
      <c r="F187" s="42" t="s">
        <v>122</v>
      </c>
      <c r="G187" s="42" t="s">
        <v>123</v>
      </c>
      <c r="H187" s="42" t="s">
        <v>122</v>
      </c>
      <c r="I187" s="42" t="s">
        <v>1182</v>
      </c>
      <c r="J187" s="42" t="s">
        <v>1183</v>
      </c>
      <c r="K187" s="17" t="s">
        <v>765</v>
      </c>
      <c r="L187" s="53" t="s">
        <v>649</v>
      </c>
      <c r="M187" s="42" t="s">
        <v>700</v>
      </c>
      <c r="N187" s="43">
        <v>4</v>
      </c>
      <c r="O187" s="46">
        <f t="shared" si="3"/>
        <v>1.544</v>
      </c>
      <c r="P187" s="47">
        <v>1.544</v>
      </c>
      <c r="Q187" s="47">
        <v>0</v>
      </c>
      <c r="R187" s="47">
        <v>0</v>
      </c>
      <c r="S187" s="54">
        <v>43831</v>
      </c>
      <c r="T187" s="53" t="s">
        <v>128</v>
      </c>
      <c r="U187" s="42" t="s">
        <v>129</v>
      </c>
      <c r="V187" s="42" t="s">
        <v>1168</v>
      </c>
      <c r="W187" s="42"/>
    </row>
    <row r="188" spans="1:23" x14ac:dyDescent="0.25">
      <c r="A188" s="45" t="s">
        <v>1184</v>
      </c>
      <c r="B188" s="42" t="s">
        <v>120</v>
      </c>
      <c r="C188" s="42" t="s">
        <v>427</v>
      </c>
      <c r="D188" s="42">
        <v>50</v>
      </c>
      <c r="E188" s="42" t="s">
        <v>120</v>
      </c>
      <c r="F188" s="42" t="s">
        <v>122</v>
      </c>
      <c r="G188" s="42" t="s">
        <v>123</v>
      </c>
      <c r="H188" s="42" t="s">
        <v>122</v>
      </c>
      <c r="I188" s="42" t="s">
        <v>1185</v>
      </c>
      <c r="J188" s="42" t="s">
        <v>1186</v>
      </c>
      <c r="K188" s="17" t="s">
        <v>765</v>
      </c>
      <c r="L188" s="53" t="s">
        <v>649</v>
      </c>
      <c r="M188" s="42" t="s">
        <v>556</v>
      </c>
      <c r="N188" s="43">
        <v>40</v>
      </c>
      <c r="O188" s="46">
        <f t="shared" si="3"/>
        <v>114.77</v>
      </c>
      <c r="P188" s="47">
        <v>45.908000000000001</v>
      </c>
      <c r="Q188" s="47">
        <v>68.861999999999995</v>
      </c>
      <c r="R188" s="47">
        <v>0</v>
      </c>
      <c r="S188" s="54">
        <v>43831</v>
      </c>
      <c r="T188" s="53" t="s">
        <v>128</v>
      </c>
      <c r="U188" s="42" t="s">
        <v>129</v>
      </c>
      <c r="V188" s="42" t="s">
        <v>1187</v>
      </c>
      <c r="W188" s="42"/>
    </row>
    <row r="189" spans="1:23" x14ac:dyDescent="0.25">
      <c r="A189" s="45" t="s">
        <v>1188</v>
      </c>
      <c r="B189" s="42" t="s">
        <v>120</v>
      </c>
      <c r="C189" s="42" t="s">
        <v>427</v>
      </c>
      <c r="D189" s="42">
        <v>50</v>
      </c>
      <c r="E189" s="42" t="s">
        <v>120</v>
      </c>
      <c r="F189" s="42" t="s">
        <v>122</v>
      </c>
      <c r="G189" s="42" t="s">
        <v>123</v>
      </c>
      <c r="H189" s="42" t="s">
        <v>122</v>
      </c>
      <c r="I189" s="42" t="s">
        <v>1189</v>
      </c>
      <c r="J189" s="42">
        <v>50069563</v>
      </c>
      <c r="K189" s="17" t="s">
        <v>765</v>
      </c>
      <c r="L189" s="53" t="s">
        <v>649</v>
      </c>
      <c r="M189" s="42" t="s">
        <v>665</v>
      </c>
      <c r="N189" s="43">
        <v>75</v>
      </c>
      <c r="O189" s="46">
        <f t="shared" si="3"/>
        <v>147.846</v>
      </c>
      <c r="P189" s="47">
        <v>147.846</v>
      </c>
      <c r="Q189" s="47">
        <v>0</v>
      </c>
      <c r="R189" s="47">
        <v>0</v>
      </c>
      <c r="S189" s="54">
        <v>43831</v>
      </c>
      <c r="T189" s="53" t="s">
        <v>128</v>
      </c>
      <c r="U189" s="42" t="s">
        <v>129</v>
      </c>
      <c r="V189" s="42" t="s">
        <v>1187</v>
      </c>
      <c r="W189" s="42"/>
    </row>
    <row r="190" spans="1:23" ht="22.5" x14ac:dyDescent="0.25">
      <c r="A190" s="45" t="s">
        <v>1190</v>
      </c>
      <c r="B190" s="36" t="s">
        <v>72</v>
      </c>
      <c r="C190" s="36" t="s">
        <v>211</v>
      </c>
      <c r="D190" s="36" t="s">
        <v>1191</v>
      </c>
      <c r="E190" s="42" t="s">
        <v>120</v>
      </c>
      <c r="F190" s="36" t="s">
        <v>122</v>
      </c>
      <c r="G190" s="36" t="s">
        <v>123</v>
      </c>
      <c r="H190" s="36" t="s">
        <v>122</v>
      </c>
      <c r="I190" s="36" t="s">
        <v>1192</v>
      </c>
      <c r="J190" s="36" t="s">
        <v>1193</v>
      </c>
      <c r="K190" s="17" t="s">
        <v>765</v>
      </c>
      <c r="L190" s="51" t="s">
        <v>126</v>
      </c>
      <c r="M190" s="36" t="s">
        <v>556</v>
      </c>
      <c r="N190" s="37">
        <v>32</v>
      </c>
      <c r="O190" s="46">
        <f t="shared" si="3"/>
        <v>37.356000000000002</v>
      </c>
      <c r="P190" s="47">
        <v>14.942</v>
      </c>
      <c r="Q190" s="47">
        <v>22.414000000000001</v>
      </c>
      <c r="R190" s="47">
        <v>0</v>
      </c>
      <c r="S190" s="52">
        <v>43831</v>
      </c>
      <c r="T190" s="51" t="s">
        <v>128</v>
      </c>
      <c r="U190" s="36" t="s">
        <v>129</v>
      </c>
      <c r="V190" s="36" t="s">
        <v>72</v>
      </c>
      <c r="W190" s="36"/>
    </row>
    <row r="191" spans="1:23" x14ac:dyDescent="0.25">
      <c r="A191" s="45" t="s">
        <v>1194</v>
      </c>
      <c r="B191" s="36" t="s">
        <v>72</v>
      </c>
      <c r="C191" s="36" t="s">
        <v>211</v>
      </c>
      <c r="D191" s="36" t="s">
        <v>1195</v>
      </c>
      <c r="E191" s="42" t="s">
        <v>120</v>
      </c>
      <c r="F191" s="36" t="s">
        <v>122</v>
      </c>
      <c r="G191" s="36" t="s">
        <v>123</v>
      </c>
      <c r="H191" s="36" t="s">
        <v>122</v>
      </c>
      <c r="I191" s="36" t="s">
        <v>1196</v>
      </c>
      <c r="J191" s="36" t="s">
        <v>1197</v>
      </c>
      <c r="K191" s="17" t="s">
        <v>765</v>
      </c>
      <c r="L191" s="51" t="s">
        <v>126</v>
      </c>
      <c r="M191" s="36" t="s">
        <v>653</v>
      </c>
      <c r="N191" s="37" t="s">
        <v>773</v>
      </c>
      <c r="O191" s="46">
        <f t="shared" si="3"/>
        <v>356.68</v>
      </c>
      <c r="P191" s="47">
        <v>356.68</v>
      </c>
      <c r="Q191" s="47">
        <v>0</v>
      </c>
      <c r="R191" s="47">
        <v>0</v>
      </c>
      <c r="S191" s="52">
        <v>43831</v>
      </c>
      <c r="T191" s="51" t="s">
        <v>128</v>
      </c>
      <c r="U191" s="36" t="s">
        <v>129</v>
      </c>
      <c r="V191" s="36" t="s">
        <v>72</v>
      </c>
      <c r="W191" s="36"/>
    </row>
    <row r="192" spans="1:23" ht="33.75" x14ac:dyDescent="0.25">
      <c r="A192" s="45" t="s">
        <v>1198</v>
      </c>
      <c r="B192" s="36" t="s">
        <v>1199</v>
      </c>
      <c r="C192" s="36" t="s">
        <v>1200</v>
      </c>
      <c r="D192" s="36" t="s">
        <v>1201</v>
      </c>
      <c r="E192" s="42" t="s">
        <v>120</v>
      </c>
      <c r="F192" s="36" t="s">
        <v>122</v>
      </c>
      <c r="G192" s="36" t="s">
        <v>123</v>
      </c>
      <c r="H192" s="36" t="s">
        <v>122</v>
      </c>
      <c r="I192" s="36" t="s">
        <v>1202</v>
      </c>
      <c r="J192" s="36" t="s">
        <v>1203</v>
      </c>
      <c r="K192" s="17" t="s">
        <v>765</v>
      </c>
      <c r="L192" s="51" t="s">
        <v>126</v>
      </c>
      <c r="M192" s="36" t="s">
        <v>653</v>
      </c>
      <c r="N192" s="37" t="s">
        <v>773</v>
      </c>
      <c r="O192" s="46">
        <f t="shared" si="3"/>
        <v>83.495999999999995</v>
      </c>
      <c r="P192" s="47">
        <v>83.495999999999995</v>
      </c>
      <c r="Q192" s="47">
        <v>0</v>
      </c>
      <c r="R192" s="47">
        <v>0</v>
      </c>
      <c r="S192" s="52">
        <v>43831</v>
      </c>
      <c r="T192" s="51" t="s">
        <v>128</v>
      </c>
      <c r="U192" s="36" t="s">
        <v>129</v>
      </c>
      <c r="V192" s="36" t="s">
        <v>72</v>
      </c>
      <c r="W192" s="36"/>
    </row>
    <row r="193" spans="1:23" x14ac:dyDescent="0.25">
      <c r="A193" s="45" t="s">
        <v>1204</v>
      </c>
      <c r="B193" s="42" t="s">
        <v>1205</v>
      </c>
      <c r="C193" s="42" t="s">
        <v>211</v>
      </c>
      <c r="D193" s="42" t="s">
        <v>1206</v>
      </c>
      <c r="E193" s="42" t="s">
        <v>120</v>
      </c>
      <c r="F193" s="42" t="s">
        <v>122</v>
      </c>
      <c r="G193" s="42" t="s">
        <v>123</v>
      </c>
      <c r="H193" s="42" t="s">
        <v>122</v>
      </c>
      <c r="I193" s="42" t="s">
        <v>1207</v>
      </c>
      <c r="J193" s="42" t="s">
        <v>1208</v>
      </c>
      <c r="K193" s="17" t="s">
        <v>765</v>
      </c>
      <c r="L193" s="53" t="s">
        <v>649</v>
      </c>
      <c r="M193" s="42" t="s">
        <v>761</v>
      </c>
      <c r="N193" s="43">
        <v>470</v>
      </c>
      <c r="O193" s="46">
        <f t="shared" si="3"/>
        <v>2601.3679999999999</v>
      </c>
      <c r="P193" s="47">
        <v>483.11200000000002</v>
      </c>
      <c r="Q193" s="47">
        <v>260.13799999999998</v>
      </c>
      <c r="R193" s="47">
        <v>1858.1179999999999</v>
      </c>
      <c r="S193" s="54">
        <v>43831</v>
      </c>
      <c r="T193" s="53" t="s">
        <v>128</v>
      </c>
      <c r="U193" s="42" t="s">
        <v>1205</v>
      </c>
      <c r="V193" s="42" t="s">
        <v>1205</v>
      </c>
      <c r="W193" s="42"/>
    </row>
    <row r="194" spans="1:23" x14ac:dyDescent="0.25">
      <c r="A194" s="45" t="s">
        <v>1209</v>
      </c>
      <c r="B194" s="42" t="s">
        <v>1205</v>
      </c>
      <c r="C194" s="42" t="s">
        <v>211</v>
      </c>
      <c r="D194" s="42" t="s">
        <v>1206</v>
      </c>
      <c r="E194" s="42" t="s">
        <v>120</v>
      </c>
      <c r="F194" s="42" t="s">
        <v>122</v>
      </c>
      <c r="G194" s="42" t="s">
        <v>123</v>
      </c>
      <c r="H194" s="42" t="s">
        <v>122</v>
      </c>
      <c r="I194" s="42" t="s">
        <v>1210</v>
      </c>
      <c r="J194" s="42" t="s">
        <v>1211</v>
      </c>
      <c r="K194" s="17" t="s">
        <v>765</v>
      </c>
      <c r="L194" s="53" t="s">
        <v>649</v>
      </c>
      <c r="M194" s="42" t="s">
        <v>761</v>
      </c>
      <c r="N194" s="43">
        <v>300</v>
      </c>
      <c r="O194" s="46">
        <f t="shared" si="3"/>
        <v>2601.3679999999999</v>
      </c>
      <c r="P194" s="47">
        <v>483.11200000000002</v>
      </c>
      <c r="Q194" s="47">
        <v>260.13799999999998</v>
      </c>
      <c r="R194" s="47">
        <v>1858.1179999999999</v>
      </c>
      <c r="S194" s="54">
        <v>43831</v>
      </c>
      <c r="T194" s="53" t="s">
        <v>128</v>
      </c>
      <c r="U194" s="42" t="s">
        <v>1205</v>
      </c>
      <c r="V194" s="42" t="s">
        <v>1205</v>
      </c>
      <c r="W194" s="42"/>
    </row>
    <row r="195" spans="1:23" x14ac:dyDescent="0.25">
      <c r="A195" s="45" t="s">
        <v>1212</v>
      </c>
      <c r="B195" s="42" t="s">
        <v>1213</v>
      </c>
      <c r="C195" s="42" t="s">
        <v>1214</v>
      </c>
      <c r="D195" s="42">
        <v>27</v>
      </c>
      <c r="E195" s="42" t="s">
        <v>120</v>
      </c>
      <c r="F195" s="42" t="s">
        <v>122</v>
      </c>
      <c r="G195" s="42" t="s">
        <v>123</v>
      </c>
      <c r="H195" s="42" t="s">
        <v>122</v>
      </c>
      <c r="I195" s="42" t="s">
        <v>1215</v>
      </c>
      <c r="J195" s="42">
        <v>104803</v>
      </c>
      <c r="K195" s="17" t="s">
        <v>765</v>
      </c>
      <c r="L195" s="53" t="s">
        <v>126</v>
      </c>
      <c r="M195" s="42" t="s">
        <v>709</v>
      </c>
      <c r="N195" s="43">
        <v>40</v>
      </c>
      <c r="O195" s="46">
        <f t="shared" si="3"/>
        <v>62.532000000000004</v>
      </c>
      <c r="P195" s="47">
        <v>20.844000000000001</v>
      </c>
      <c r="Q195" s="47">
        <v>41.688000000000002</v>
      </c>
      <c r="R195" s="47">
        <v>0</v>
      </c>
      <c r="S195" s="54">
        <v>43831</v>
      </c>
      <c r="T195" s="53" t="s">
        <v>128</v>
      </c>
      <c r="U195" s="42" t="s">
        <v>1216</v>
      </c>
      <c r="V195" s="42" t="s">
        <v>1216</v>
      </c>
      <c r="W195" s="42"/>
    </row>
    <row r="196" spans="1:23" x14ac:dyDescent="0.25">
      <c r="A196" s="45" t="s">
        <v>1217</v>
      </c>
      <c r="B196" s="42" t="s">
        <v>1213</v>
      </c>
      <c r="C196" s="42" t="s">
        <v>887</v>
      </c>
      <c r="D196" s="42">
        <v>32</v>
      </c>
      <c r="E196" s="42" t="s">
        <v>120</v>
      </c>
      <c r="F196" s="42" t="s">
        <v>122</v>
      </c>
      <c r="G196" s="42" t="s">
        <v>123</v>
      </c>
      <c r="H196" s="42" t="s">
        <v>122</v>
      </c>
      <c r="I196" s="42" t="s">
        <v>1218</v>
      </c>
      <c r="J196" s="42">
        <v>254042</v>
      </c>
      <c r="K196" s="17" t="s">
        <v>765</v>
      </c>
      <c r="L196" s="53" t="s">
        <v>126</v>
      </c>
      <c r="M196" s="42" t="s">
        <v>709</v>
      </c>
      <c r="N196" s="43">
        <v>40</v>
      </c>
      <c r="O196" s="46">
        <f t="shared" si="3"/>
        <v>67.628</v>
      </c>
      <c r="P196" s="47">
        <v>22.544</v>
      </c>
      <c r="Q196" s="47">
        <v>45.084000000000003</v>
      </c>
      <c r="R196" s="47">
        <v>0</v>
      </c>
      <c r="S196" s="54">
        <v>43831</v>
      </c>
      <c r="T196" s="53" t="s">
        <v>128</v>
      </c>
      <c r="U196" s="42" t="s">
        <v>1216</v>
      </c>
      <c r="V196" s="42" t="s">
        <v>1216</v>
      </c>
      <c r="W196" s="42"/>
    </row>
    <row r="197" spans="1:23" x14ac:dyDescent="0.25">
      <c r="A197" s="45" t="s">
        <v>1219</v>
      </c>
      <c r="B197" s="42" t="s">
        <v>1213</v>
      </c>
      <c r="C197" s="42" t="s">
        <v>413</v>
      </c>
      <c r="D197" s="42" t="s">
        <v>1220</v>
      </c>
      <c r="E197" s="42" t="s">
        <v>120</v>
      </c>
      <c r="F197" s="42" t="s">
        <v>122</v>
      </c>
      <c r="G197" s="42" t="s">
        <v>123</v>
      </c>
      <c r="H197" s="42" t="s">
        <v>122</v>
      </c>
      <c r="I197" s="42" t="s">
        <v>1221</v>
      </c>
      <c r="J197" s="42">
        <v>108577</v>
      </c>
      <c r="K197" s="17" t="s">
        <v>765</v>
      </c>
      <c r="L197" s="53" t="s">
        <v>126</v>
      </c>
      <c r="M197" s="42" t="s">
        <v>709</v>
      </c>
      <c r="N197" s="43">
        <v>40</v>
      </c>
      <c r="O197" s="46">
        <f t="shared" si="3"/>
        <v>325.24799999999999</v>
      </c>
      <c r="P197" s="47">
        <v>108.416</v>
      </c>
      <c r="Q197" s="47">
        <v>216.83199999999999</v>
      </c>
      <c r="R197" s="47">
        <v>0</v>
      </c>
      <c r="S197" s="54">
        <v>43831</v>
      </c>
      <c r="T197" s="53" t="s">
        <v>128</v>
      </c>
      <c r="U197" s="42" t="s">
        <v>1216</v>
      </c>
      <c r="V197" s="42" t="s">
        <v>1216</v>
      </c>
      <c r="W197" s="42"/>
    </row>
    <row r="198" spans="1:23" x14ac:dyDescent="0.25">
      <c r="A198" s="45" t="s">
        <v>1222</v>
      </c>
      <c r="B198" s="42" t="s">
        <v>1213</v>
      </c>
      <c r="C198" s="42" t="s">
        <v>1223</v>
      </c>
      <c r="D198" s="42">
        <v>9</v>
      </c>
      <c r="E198" s="42" t="s">
        <v>120</v>
      </c>
      <c r="F198" s="42" t="s">
        <v>122</v>
      </c>
      <c r="G198" s="42" t="s">
        <v>123</v>
      </c>
      <c r="H198" s="42" t="s">
        <v>122</v>
      </c>
      <c r="I198" s="42" t="s">
        <v>1224</v>
      </c>
      <c r="J198" s="42">
        <v>105108</v>
      </c>
      <c r="K198" s="17" t="s">
        <v>765</v>
      </c>
      <c r="L198" s="53" t="s">
        <v>126</v>
      </c>
      <c r="M198" s="42" t="s">
        <v>709</v>
      </c>
      <c r="N198" s="43">
        <v>40</v>
      </c>
      <c r="O198" s="46">
        <f t="shared" si="3"/>
        <v>92.055999999999997</v>
      </c>
      <c r="P198" s="47">
        <v>30.686</v>
      </c>
      <c r="Q198" s="47">
        <v>61.37</v>
      </c>
      <c r="R198" s="47">
        <v>0</v>
      </c>
      <c r="S198" s="54">
        <v>43831</v>
      </c>
      <c r="T198" s="53" t="s">
        <v>128</v>
      </c>
      <c r="U198" s="42" t="s">
        <v>1216</v>
      </c>
      <c r="V198" s="42" t="s">
        <v>1216</v>
      </c>
      <c r="W198" s="42"/>
    </row>
    <row r="199" spans="1:23" x14ac:dyDescent="0.25">
      <c r="A199" s="45" t="s">
        <v>1225</v>
      </c>
      <c r="B199" s="42" t="s">
        <v>1213</v>
      </c>
      <c r="C199" s="42" t="s">
        <v>1226</v>
      </c>
      <c r="D199" s="42">
        <v>9</v>
      </c>
      <c r="E199" s="42" t="s">
        <v>120</v>
      </c>
      <c r="F199" s="42" t="s">
        <v>122</v>
      </c>
      <c r="G199" s="42" t="s">
        <v>123</v>
      </c>
      <c r="H199" s="42" t="s">
        <v>122</v>
      </c>
      <c r="I199" s="42" t="s">
        <v>1227</v>
      </c>
      <c r="J199" s="42">
        <v>105103</v>
      </c>
      <c r="K199" s="17" t="s">
        <v>765</v>
      </c>
      <c r="L199" s="53" t="s">
        <v>126</v>
      </c>
      <c r="M199" s="42" t="s">
        <v>709</v>
      </c>
      <c r="N199" s="43">
        <v>40</v>
      </c>
      <c r="O199" s="46">
        <f t="shared" si="3"/>
        <v>14.106</v>
      </c>
      <c r="P199" s="47">
        <v>4.702</v>
      </c>
      <c r="Q199" s="47">
        <v>9.4039999999999999</v>
      </c>
      <c r="R199" s="47">
        <v>0</v>
      </c>
      <c r="S199" s="54">
        <v>43831</v>
      </c>
      <c r="T199" s="53" t="s">
        <v>128</v>
      </c>
      <c r="U199" s="42" t="s">
        <v>1216</v>
      </c>
      <c r="V199" s="42" t="s">
        <v>1216</v>
      </c>
      <c r="W199" s="42"/>
    </row>
    <row r="200" spans="1:23" x14ac:dyDescent="0.25">
      <c r="A200" s="45" t="s">
        <v>1228</v>
      </c>
      <c r="B200" s="42" t="s">
        <v>1213</v>
      </c>
      <c r="C200" s="42" t="s">
        <v>1226</v>
      </c>
      <c r="D200" s="42">
        <v>9</v>
      </c>
      <c r="E200" s="42" t="s">
        <v>120</v>
      </c>
      <c r="F200" s="42" t="s">
        <v>122</v>
      </c>
      <c r="G200" s="42" t="s">
        <v>123</v>
      </c>
      <c r="H200" s="42" t="s">
        <v>122</v>
      </c>
      <c r="I200" s="42" t="s">
        <v>1229</v>
      </c>
      <c r="J200" s="42">
        <v>108578</v>
      </c>
      <c r="K200" s="17" t="s">
        <v>765</v>
      </c>
      <c r="L200" s="53" t="s">
        <v>126</v>
      </c>
      <c r="M200" s="42" t="s">
        <v>709</v>
      </c>
      <c r="N200" s="43">
        <v>40</v>
      </c>
      <c r="O200" s="46">
        <f t="shared" si="3"/>
        <v>63.39</v>
      </c>
      <c r="P200" s="47">
        <v>21.13</v>
      </c>
      <c r="Q200" s="47">
        <v>42.26</v>
      </c>
      <c r="R200" s="47">
        <v>0</v>
      </c>
      <c r="S200" s="54">
        <v>43831</v>
      </c>
      <c r="T200" s="53" t="s">
        <v>128</v>
      </c>
      <c r="U200" s="42" t="s">
        <v>1216</v>
      </c>
      <c r="V200" s="42" t="s">
        <v>1216</v>
      </c>
      <c r="W200" s="42"/>
    </row>
    <row r="201" spans="1:23" x14ac:dyDescent="0.25">
      <c r="A201" s="45" t="s">
        <v>1230</v>
      </c>
      <c r="B201" s="42" t="s">
        <v>1213</v>
      </c>
      <c r="C201" s="42" t="s">
        <v>717</v>
      </c>
      <c r="D201" s="42">
        <v>82</v>
      </c>
      <c r="E201" s="42" t="s">
        <v>120</v>
      </c>
      <c r="F201" s="42" t="s">
        <v>122</v>
      </c>
      <c r="G201" s="42" t="s">
        <v>123</v>
      </c>
      <c r="H201" s="42" t="s">
        <v>122</v>
      </c>
      <c r="I201" s="42" t="s">
        <v>1231</v>
      </c>
      <c r="J201" s="42">
        <v>105102</v>
      </c>
      <c r="K201" s="17" t="s">
        <v>765</v>
      </c>
      <c r="L201" s="53" t="s">
        <v>126</v>
      </c>
      <c r="M201" s="42" t="s">
        <v>709</v>
      </c>
      <c r="N201" s="43">
        <v>25</v>
      </c>
      <c r="O201" s="46">
        <f t="shared" si="3"/>
        <v>8.5299999999999994</v>
      </c>
      <c r="P201" s="47">
        <v>2.8439999999999999</v>
      </c>
      <c r="Q201" s="47">
        <v>5.6859999999999999</v>
      </c>
      <c r="R201" s="47">
        <v>0</v>
      </c>
      <c r="S201" s="54">
        <v>43831</v>
      </c>
      <c r="T201" s="53" t="s">
        <v>128</v>
      </c>
      <c r="U201" s="42" t="s">
        <v>1216</v>
      </c>
      <c r="V201" s="42" t="s">
        <v>1216</v>
      </c>
      <c r="W201" s="42"/>
    </row>
    <row r="202" spans="1:23" x14ac:dyDescent="0.25">
      <c r="A202" s="45" t="s">
        <v>1232</v>
      </c>
      <c r="B202" s="42" t="s">
        <v>1213</v>
      </c>
      <c r="C202" s="42" t="s">
        <v>717</v>
      </c>
      <c r="D202" s="42">
        <v>82</v>
      </c>
      <c r="E202" s="42" t="s">
        <v>120</v>
      </c>
      <c r="F202" s="42" t="s">
        <v>122</v>
      </c>
      <c r="G202" s="42" t="s">
        <v>123</v>
      </c>
      <c r="H202" s="42" t="s">
        <v>122</v>
      </c>
      <c r="I202" s="42" t="s">
        <v>1233</v>
      </c>
      <c r="J202" s="42">
        <v>80666985</v>
      </c>
      <c r="K202" s="17" t="s">
        <v>765</v>
      </c>
      <c r="L202" s="53" t="s">
        <v>126</v>
      </c>
      <c r="M202" s="42" t="s">
        <v>709</v>
      </c>
      <c r="N202" s="43">
        <v>4</v>
      </c>
      <c r="O202" s="46">
        <f t="shared" si="3"/>
        <v>0.82400000000000007</v>
      </c>
      <c r="P202" s="47">
        <v>0.27600000000000002</v>
      </c>
      <c r="Q202" s="47">
        <v>0.54800000000000004</v>
      </c>
      <c r="R202" s="47">
        <v>0</v>
      </c>
      <c r="S202" s="54">
        <v>43831</v>
      </c>
      <c r="T202" s="53" t="s">
        <v>128</v>
      </c>
      <c r="U202" s="42" t="s">
        <v>1216</v>
      </c>
      <c r="V202" s="42" t="s">
        <v>1216</v>
      </c>
      <c r="W202" s="42"/>
    </row>
    <row r="203" spans="1:23" x14ac:dyDescent="0.25">
      <c r="A203" s="45" t="s">
        <v>1234</v>
      </c>
      <c r="B203" s="42" t="s">
        <v>1213</v>
      </c>
      <c r="C203" s="42" t="s">
        <v>717</v>
      </c>
      <c r="D203" s="42">
        <v>76</v>
      </c>
      <c r="E203" s="42" t="s">
        <v>120</v>
      </c>
      <c r="F203" s="42" t="s">
        <v>122</v>
      </c>
      <c r="G203" s="42" t="s">
        <v>123</v>
      </c>
      <c r="H203" s="42" t="s">
        <v>122</v>
      </c>
      <c r="I203" s="42" t="s">
        <v>1235</v>
      </c>
      <c r="J203" s="42">
        <v>104965</v>
      </c>
      <c r="K203" s="17" t="s">
        <v>765</v>
      </c>
      <c r="L203" s="53" t="s">
        <v>126</v>
      </c>
      <c r="M203" s="42" t="s">
        <v>709</v>
      </c>
      <c r="N203" s="43">
        <v>21</v>
      </c>
      <c r="O203" s="46">
        <f t="shared" si="3"/>
        <v>4.1219999999999999</v>
      </c>
      <c r="P203" s="47">
        <v>1.3740000000000001</v>
      </c>
      <c r="Q203" s="47">
        <v>2.7480000000000002</v>
      </c>
      <c r="R203" s="47">
        <v>0</v>
      </c>
      <c r="S203" s="54">
        <v>43831</v>
      </c>
      <c r="T203" s="53" t="s">
        <v>128</v>
      </c>
      <c r="U203" s="42" t="s">
        <v>1216</v>
      </c>
      <c r="V203" s="42" t="s">
        <v>1216</v>
      </c>
      <c r="W203" s="42"/>
    </row>
    <row r="204" spans="1:23" x14ac:dyDescent="0.25">
      <c r="A204" s="45" t="s">
        <v>1236</v>
      </c>
      <c r="B204" s="42" t="s">
        <v>1213</v>
      </c>
      <c r="C204" s="42" t="s">
        <v>717</v>
      </c>
      <c r="D204" s="42">
        <v>76</v>
      </c>
      <c r="E204" s="42" t="s">
        <v>120</v>
      </c>
      <c r="F204" s="42" t="s">
        <v>122</v>
      </c>
      <c r="G204" s="42" t="s">
        <v>123</v>
      </c>
      <c r="H204" s="42" t="s">
        <v>122</v>
      </c>
      <c r="I204" s="42" t="s">
        <v>1237</v>
      </c>
      <c r="J204" s="42">
        <v>105105</v>
      </c>
      <c r="K204" s="17" t="s">
        <v>765</v>
      </c>
      <c r="L204" s="53" t="s">
        <v>126</v>
      </c>
      <c r="M204" s="42" t="s">
        <v>709</v>
      </c>
      <c r="N204" s="43">
        <v>21</v>
      </c>
      <c r="O204" s="46">
        <f t="shared" si="3"/>
        <v>5.5220000000000002</v>
      </c>
      <c r="P204" s="47">
        <v>1.84</v>
      </c>
      <c r="Q204" s="47">
        <v>3.6819999999999999</v>
      </c>
      <c r="R204" s="47">
        <v>0</v>
      </c>
      <c r="S204" s="54">
        <v>43831</v>
      </c>
      <c r="T204" s="53" t="s">
        <v>128</v>
      </c>
      <c r="U204" s="42" t="s">
        <v>1216</v>
      </c>
      <c r="V204" s="42" t="s">
        <v>1216</v>
      </c>
      <c r="W204" s="42"/>
    </row>
    <row r="205" spans="1:23" x14ac:dyDescent="0.25">
      <c r="A205" s="45" t="s">
        <v>1238</v>
      </c>
      <c r="B205" s="42" t="s">
        <v>1213</v>
      </c>
      <c r="C205" s="42" t="s">
        <v>717</v>
      </c>
      <c r="D205" s="42">
        <v>76</v>
      </c>
      <c r="E205" s="42" t="s">
        <v>120</v>
      </c>
      <c r="F205" s="42" t="s">
        <v>122</v>
      </c>
      <c r="G205" s="42" t="s">
        <v>123</v>
      </c>
      <c r="H205" s="42" t="s">
        <v>122</v>
      </c>
      <c r="I205" s="42" t="s">
        <v>1239</v>
      </c>
      <c r="J205" s="42">
        <v>9236494</v>
      </c>
      <c r="K205" s="17" t="s">
        <v>765</v>
      </c>
      <c r="L205" s="53" t="s">
        <v>126</v>
      </c>
      <c r="M205" s="42" t="s">
        <v>598</v>
      </c>
      <c r="N205" s="43">
        <v>16</v>
      </c>
      <c r="O205" s="46">
        <f t="shared" si="3"/>
        <v>1.304</v>
      </c>
      <c r="P205" s="47">
        <v>1.304</v>
      </c>
      <c r="Q205" s="47">
        <v>0</v>
      </c>
      <c r="R205" s="47">
        <v>0</v>
      </c>
      <c r="S205" s="54">
        <v>43831</v>
      </c>
      <c r="T205" s="53" t="s">
        <v>128</v>
      </c>
      <c r="U205" s="42" t="s">
        <v>1216</v>
      </c>
      <c r="V205" s="42" t="s">
        <v>1216</v>
      </c>
      <c r="W205" s="42"/>
    </row>
    <row r="206" spans="1:23" x14ac:dyDescent="0.25">
      <c r="A206" s="45" t="s">
        <v>1240</v>
      </c>
      <c r="B206" s="42" t="s">
        <v>1213</v>
      </c>
      <c r="C206" s="42" t="s">
        <v>1241</v>
      </c>
      <c r="D206" s="42" t="s">
        <v>1242</v>
      </c>
      <c r="E206" s="42" t="s">
        <v>120</v>
      </c>
      <c r="F206" s="42" t="s">
        <v>122</v>
      </c>
      <c r="G206" s="42" t="s">
        <v>123</v>
      </c>
      <c r="H206" s="42" t="s">
        <v>122</v>
      </c>
      <c r="I206" s="42" t="s">
        <v>1243</v>
      </c>
      <c r="J206" s="42">
        <v>1414216</v>
      </c>
      <c r="K206" s="17" t="s">
        <v>765</v>
      </c>
      <c r="L206" s="53" t="s">
        <v>126</v>
      </c>
      <c r="M206" s="42" t="s">
        <v>598</v>
      </c>
      <c r="N206" s="43">
        <v>3</v>
      </c>
      <c r="O206" s="46">
        <f t="shared" si="3"/>
        <v>0.22600000000000001</v>
      </c>
      <c r="P206" s="47">
        <v>0.22600000000000001</v>
      </c>
      <c r="Q206" s="47">
        <v>0</v>
      </c>
      <c r="R206" s="47">
        <v>0</v>
      </c>
      <c r="S206" s="54">
        <v>43831</v>
      </c>
      <c r="T206" s="53" t="s">
        <v>128</v>
      </c>
      <c r="U206" s="42" t="s">
        <v>1216</v>
      </c>
      <c r="V206" s="42" t="s">
        <v>1216</v>
      </c>
      <c r="W206" s="42"/>
    </row>
    <row r="207" spans="1:23" x14ac:dyDescent="0.25">
      <c r="A207" s="45" t="s">
        <v>1244</v>
      </c>
      <c r="B207" s="42" t="s">
        <v>129</v>
      </c>
      <c r="C207" s="42" t="s">
        <v>413</v>
      </c>
      <c r="D207" s="42" t="s">
        <v>672</v>
      </c>
      <c r="E207" s="42" t="s">
        <v>120</v>
      </c>
      <c r="F207" s="42" t="s">
        <v>122</v>
      </c>
      <c r="G207" s="42" t="s">
        <v>123</v>
      </c>
      <c r="H207" s="42" t="s">
        <v>122</v>
      </c>
      <c r="I207" s="42" t="s">
        <v>1245</v>
      </c>
      <c r="J207" s="42">
        <v>108570</v>
      </c>
      <c r="K207" s="17" t="s">
        <v>765</v>
      </c>
      <c r="L207" s="53" t="s">
        <v>126</v>
      </c>
      <c r="M207" s="42" t="s">
        <v>556</v>
      </c>
      <c r="N207" s="43">
        <v>33</v>
      </c>
      <c r="O207" s="46">
        <f t="shared" si="3"/>
        <v>67.224000000000004</v>
      </c>
      <c r="P207" s="47">
        <v>22.408000000000001</v>
      </c>
      <c r="Q207" s="47">
        <v>44.816000000000003</v>
      </c>
      <c r="R207" s="47">
        <v>0</v>
      </c>
      <c r="S207" s="54">
        <v>43831</v>
      </c>
      <c r="T207" s="53" t="s">
        <v>128</v>
      </c>
      <c r="U207" s="42" t="s">
        <v>129</v>
      </c>
      <c r="V207" s="42" t="s">
        <v>1216</v>
      </c>
      <c r="W207" s="42"/>
    </row>
    <row r="208" spans="1:23" x14ac:dyDescent="0.25">
      <c r="A208" s="45" t="s">
        <v>1246</v>
      </c>
      <c r="B208" s="42" t="s">
        <v>129</v>
      </c>
      <c r="C208" s="42" t="s">
        <v>1247</v>
      </c>
      <c r="D208" s="42" t="s">
        <v>1248</v>
      </c>
      <c r="E208" s="42" t="s">
        <v>120</v>
      </c>
      <c r="F208" s="42" t="s">
        <v>122</v>
      </c>
      <c r="G208" s="42" t="s">
        <v>123</v>
      </c>
      <c r="H208" s="42" t="s">
        <v>122</v>
      </c>
      <c r="I208" s="42" t="s">
        <v>1249</v>
      </c>
      <c r="J208" s="42">
        <v>108569</v>
      </c>
      <c r="K208" s="17" t="s">
        <v>765</v>
      </c>
      <c r="L208" s="53" t="s">
        <v>126</v>
      </c>
      <c r="M208" s="42" t="s">
        <v>709</v>
      </c>
      <c r="N208" s="43">
        <v>34</v>
      </c>
      <c r="O208" s="46">
        <f t="shared" ref="O208:O271" si="4">SUM(P208,Q208,R208)</f>
        <v>51.588000000000008</v>
      </c>
      <c r="P208" s="47">
        <v>17.196000000000002</v>
      </c>
      <c r="Q208" s="47">
        <v>34.392000000000003</v>
      </c>
      <c r="R208" s="47">
        <v>0</v>
      </c>
      <c r="S208" s="54">
        <v>43831</v>
      </c>
      <c r="T208" s="53" t="s">
        <v>128</v>
      </c>
      <c r="U208" s="42" t="s">
        <v>129</v>
      </c>
      <c r="V208" s="42" t="s">
        <v>1216</v>
      </c>
      <c r="W208" s="42"/>
    </row>
    <row r="209" spans="1:23" x14ac:dyDescent="0.25">
      <c r="A209" s="45" t="s">
        <v>1250</v>
      </c>
      <c r="B209" s="42" t="s">
        <v>129</v>
      </c>
      <c r="C209" s="42" t="s">
        <v>717</v>
      </c>
      <c r="D209" s="42">
        <v>45</v>
      </c>
      <c r="E209" s="42" t="s">
        <v>120</v>
      </c>
      <c r="F209" s="42" t="s">
        <v>122</v>
      </c>
      <c r="G209" s="42" t="s">
        <v>123</v>
      </c>
      <c r="H209" s="42" t="s">
        <v>122</v>
      </c>
      <c r="I209" s="42" t="s">
        <v>1251</v>
      </c>
      <c r="J209" s="42">
        <v>110276</v>
      </c>
      <c r="K209" s="17" t="s">
        <v>765</v>
      </c>
      <c r="L209" s="53" t="s">
        <v>126</v>
      </c>
      <c r="M209" s="42" t="s">
        <v>709</v>
      </c>
      <c r="N209" s="43">
        <v>14</v>
      </c>
      <c r="O209" s="46">
        <f t="shared" si="4"/>
        <v>25.725999999999999</v>
      </c>
      <c r="P209" s="47">
        <v>8.5760000000000005</v>
      </c>
      <c r="Q209" s="47">
        <v>17.149999999999999</v>
      </c>
      <c r="R209" s="47">
        <v>0</v>
      </c>
      <c r="S209" s="54">
        <v>43831</v>
      </c>
      <c r="T209" s="53" t="s">
        <v>128</v>
      </c>
      <c r="U209" s="42" t="s">
        <v>129</v>
      </c>
      <c r="V209" s="42" t="s">
        <v>1216</v>
      </c>
      <c r="W209" s="42"/>
    </row>
    <row r="210" spans="1:23" x14ac:dyDescent="0.25">
      <c r="A210" s="45" t="s">
        <v>1252</v>
      </c>
      <c r="B210" s="42" t="s">
        <v>129</v>
      </c>
      <c r="C210" s="42" t="s">
        <v>138</v>
      </c>
      <c r="D210" s="42">
        <v>13</v>
      </c>
      <c r="E210" s="42" t="s">
        <v>120</v>
      </c>
      <c r="F210" s="42" t="s">
        <v>122</v>
      </c>
      <c r="G210" s="42" t="s">
        <v>123</v>
      </c>
      <c r="H210" s="42" t="s">
        <v>122</v>
      </c>
      <c r="I210" s="42" t="s">
        <v>1253</v>
      </c>
      <c r="J210" s="42">
        <v>108572</v>
      </c>
      <c r="K210" s="17" t="s">
        <v>765</v>
      </c>
      <c r="L210" s="53" t="s">
        <v>126</v>
      </c>
      <c r="M210" s="42" t="s">
        <v>709</v>
      </c>
      <c r="N210" s="43">
        <v>40</v>
      </c>
      <c r="O210" s="46">
        <f t="shared" si="4"/>
        <v>226.994</v>
      </c>
      <c r="P210" s="47">
        <v>75.665999999999997</v>
      </c>
      <c r="Q210" s="47">
        <v>151.328</v>
      </c>
      <c r="R210" s="47">
        <v>0</v>
      </c>
      <c r="S210" s="54">
        <v>43831</v>
      </c>
      <c r="T210" s="53" t="s">
        <v>128</v>
      </c>
      <c r="U210" s="42" t="s">
        <v>129</v>
      </c>
      <c r="V210" s="42" t="s">
        <v>1216</v>
      </c>
      <c r="W210" s="42"/>
    </row>
    <row r="211" spans="1:23" x14ac:dyDescent="0.25">
      <c r="A211" s="45" t="s">
        <v>1254</v>
      </c>
      <c r="B211" s="42" t="s">
        <v>129</v>
      </c>
      <c r="C211" s="42" t="s">
        <v>1214</v>
      </c>
      <c r="D211" s="42" t="s">
        <v>1255</v>
      </c>
      <c r="E211" s="42" t="s">
        <v>120</v>
      </c>
      <c r="F211" s="42" t="s">
        <v>122</v>
      </c>
      <c r="G211" s="42" t="s">
        <v>123</v>
      </c>
      <c r="H211" s="42" t="s">
        <v>122</v>
      </c>
      <c r="I211" s="42" t="s">
        <v>1256</v>
      </c>
      <c r="J211" s="42">
        <v>105107</v>
      </c>
      <c r="K211" s="17" t="s">
        <v>765</v>
      </c>
      <c r="L211" s="53" t="s">
        <v>126</v>
      </c>
      <c r="M211" s="42" t="s">
        <v>709</v>
      </c>
      <c r="N211" s="43">
        <v>14</v>
      </c>
      <c r="O211" s="46">
        <f t="shared" si="4"/>
        <v>19.777999999999999</v>
      </c>
      <c r="P211" s="47">
        <v>6.5919999999999996</v>
      </c>
      <c r="Q211" s="47">
        <v>13.186</v>
      </c>
      <c r="R211" s="47">
        <v>0</v>
      </c>
      <c r="S211" s="54">
        <v>43831</v>
      </c>
      <c r="T211" s="53" t="s">
        <v>128</v>
      </c>
      <c r="U211" s="42" t="s">
        <v>129</v>
      </c>
      <c r="V211" s="42" t="s">
        <v>1216</v>
      </c>
      <c r="W211" s="42"/>
    </row>
    <row r="212" spans="1:23" x14ac:dyDescent="0.25">
      <c r="A212" s="45" t="s">
        <v>1257</v>
      </c>
      <c r="B212" s="42" t="s">
        <v>129</v>
      </c>
      <c r="C212" s="42" t="s">
        <v>1258</v>
      </c>
      <c r="D212" s="42">
        <v>16</v>
      </c>
      <c r="E212" s="42" t="s">
        <v>120</v>
      </c>
      <c r="F212" s="42" t="s">
        <v>122</v>
      </c>
      <c r="G212" s="42" t="s">
        <v>123</v>
      </c>
      <c r="H212" s="42" t="s">
        <v>122</v>
      </c>
      <c r="I212" s="42" t="s">
        <v>1259</v>
      </c>
      <c r="J212" s="42">
        <v>3132</v>
      </c>
      <c r="K212" s="17" t="s">
        <v>765</v>
      </c>
      <c r="L212" s="53" t="s">
        <v>126</v>
      </c>
      <c r="M212" s="42" t="s">
        <v>709</v>
      </c>
      <c r="N212" s="43">
        <v>35</v>
      </c>
      <c r="O212" s="46">
        <f t="shared" si="4"/>
        <v>28.694000000000003</v>
      </c>
      <c r="P212" s="47">
        <v>9.5660000000000007</v>
      </c>
      <c r="Q212" s="47">
        <v>19.128</v>
      </c>
      <c r="R212" s="47">
        <v>0</v>
      </c>
      <c r="S212" s="54">
        <v>43831</v>
      </c>
      <c r="T212" s="53" t="s">
        <v>128</v>
      </c>
      <c r="U212" s="42" t="s">
        <v>129</v>
      </c>
      <c r="V212" s="42" t="s">
        <v>1216</v>
      </c>
      <c r="W212" s="42"/>
    </row>
    <row r="213" spans="1:23" x14ac:dyDescent="0.25">
      <c r="A213" s="45" t="s">
        <v>1260</v>
      </c>
      <c r="B213" s="42" t="s">
        <v>129</v>
      </c>
      <c r="C213" s="42" t="s">
        <v>1261</v>
      </c>
      <c r="D213" s="42" t="s">
        <v>1262</v>
      </c>
      <c r="E213" s="42" t="s">
        <v>120</v>
      </c>
      <c r="F213" s="42" t="s">
        <v>122</v>
      </c>
      <c r="G213" s="42" t="s">
        <v>123</v>
      </c>
      <c r="H213" s="42" t="s">
        <v>122</v>
      </c>
      <c r="I213" s="42" t="s">
        <v>1263</v>
      </c>
      <c r="J213" s="42">
        <v>105104</v>
      </c>
      <c r="K213" s="17" t="s">
        <v>765</v>
      </c>
      <c r="L213" s="53" t="s">
        <v>126</v>
      </c>
      <c r="M213" s="42" t="s">
        <v>709</v>
      </c>
      <c r="N213" s="43">
        <v>40</v>
      </c>
      <c r="O213" s="46">
        <f t="shared" si="4"/>
        <v>220.13</v>
      </c>
      <c r="P213" s="47">
        <v>73.376000000000005</v>
      </c>
      <c r="Q213" s="47">
        <v>146.75399999999999</v>
      </c>
      <c r="R213" s="47">
        <v>0</v>
      </c>
      <c r="S213" s="54">
        <v>43831</v>
      </c>
      <c r="T213" s="53" t="s">
        <v>128</v>
      </c>
      <c r="U213" s="42" t="s">
        <v>129</v>
      </c>
      <c r="V213" s="42" t="s">
        <v>1216</v>
      </c>
      <c r="W213" s="42"/>
    </row>
    <row r="214" spans="1:23" x14ac:dyDescent="0.25">
      <c r="A214" s="45" t="s">
        <v>1264</v>
      </c>
      <c r="B214" s="42" t="s">
        <v>129</v>
      </c>
      <c r="C214" s="42" t="s">
        <v>634</v>
      </c>
      <c r="D214" s="42">
        <v>38</v>
      </c>
      <c r="E214" s="42" t="s">
        <v>120</v>
      </c>
      <c r="F214" s="42" t="s">
        <v>122</v>
      </c>
      <c r="G214" s="42" t="s">
        <v>123</v>
      </c>
      <c r="H214" s="42" t="s">
        <v>122</v>
      </c>
      <c r="I214" s="42" t="s">
        <v>1265</v>
      </c>
      <c r="J214" s="42">
        <v>11427722</v>
      </c>
      <c r="K214" s="17" t="s">
        <v>765</v>
      </c>
      <c r="L214" s="53" t="s">
        <v>126</v>
      </c>
      <c r="M214" s="42" t="s">
        <v>598</v>
      </c>
      <c r="N214" s="43">
        <v>20</v>
      </c>
      <c r="O214" s="46">
        <f t="shared" si="4"/>
        <v>6.0659999999999998</v>
      </c>
      <c r="P214" s="47">
        <v>6.0659999999999998</v>
      </c>
      <c r="Q214" s="47">
        <v>0</v>
      </c>
      <c r="R214" s="47">
        <v>0</v>
      </c>
      <c r="S214" s="54">
        <v>43831</v>
      </c>
      <c r="T214" s="53" t="s">
        <v>128</v>
      </c>
      <c r="U214" s="42" t="s">
        <v>129</v>
      </c>
      <c r="V214" s="42" t="s">
        <v>1216</v>
      </c>
      <c r="W214" s="42"/>
    </row>
    <row r="215" spans="1:23" x14ac:dyDescent="0.25">
      <c r="A215" s="45" t="s">
        <v>1266</v>
      </c>
      <c r="B215" s="42" t="s">
        <v>129</v>
      </c>
      <c r="C215" s="42" t="s">
        <v>1267</v>
      </c>
      <c r="D215" s="42">
        <v>91</v>
      </c>
      <c r="E215" s="42" t="s">
        <v>120</v>
      </c>
      <c r="F215" s="42" t="s">
        <v>122</v>
      </c>
      <c r="G215" s="42" t="s">
        <v>123</v>
      </c>
      <c r="H215" s="42" t="s">
        <v>122</v>
      </c>
      <c r="I215" s="42" t="s">
        <v>1268</v>
      </c>
      <c r="J215" s="42">
        <v>351394</v>
      </c>
      <c r="K215" s="17" t="s">
        <v>765</v>
      </c>
      <c r="L215" s="53" t="s">
        <v>126</v>
      </c>
      <c r="M215" s="42" t="s">
        <v>598</v>
      </c>
      <c r="N215" s="43">
        <v>40</v>
      </c>
      <c r="O215" s="46">
        <f t="shared" si="4"/>
        <v>22.99</v>
      </c>
      <c r="P215" s="47">
        <v>22.99</v>
      </c>
      <c r="Q215" s="47">
        <v>0</v>
      </c>
      <c r="R215" s="47">
        <v>0</v>
      </c>
      <c r="S215" s="54">
        <v>43831</v>
      </c>
      <c r="T215" s="53" t="s">
        <v>128</v>
      </c>
      <c r="U215" s="42" t="s">
        <v>129</v>
      </c>
      <c r="V215" s="42" t="s">
        <v>1216</v>
      </c>
      <c r="W215" s="42"/>
    </row>
    <row r="216" spans="1:23" x14ac:dyDescent="0.25">
      <c r="A216" s="45" t="s">
        <v>1269</v>
      </c>
      <c r="B216" s="42" t="s">
        <v>129</v>
      </c>
      <c r="C216" s="42" t="s">
        <v>1270</v>
      </c>
      <c r="D216" s="42">
        <v>10</v>
      </c>
      <c r="E216" s="42" t="s">
        <v>120</v>
      </c>
      <c r="F216" s="42" t="s">
        <v>122</v>
      </c>
      <c r="G216" s="42" t="s">
        <v>123</v>
      </c>
      <c r="H216" s="42" t="s">
        <v>122</v>
      </c>
      <c r="I216" s="42" t="s">
        <v>1271</v>
      </c>
      <c r="J216" s="42">
        <v>21463646</v>
      </c>
      <c r="K216" s="17" t="s">
        <v>765</v>
      </c>
      <c r="L216" s="53" t="s">
        <v>126</v>
      </c>
      <c r="M216" s="42" t="s">
        <v>700</v>
      </c>
      <c r="N216" s="43">
        <v>4</v>
      </c>
      <c r="O216" s="46">
        <f t="shared" si="4"/>
        <v>0.22600000000000001</v>
      </c>
      <c r="P216" s="47">
        <v>0.22600000000000001</v>
      </c>
      <c r="Q216" s="47">
        <v>0</v>
      </c>
      <c r="R216" s="47">
        <v>0</v>
      </c>
      <c r="S216" s="54">
        <v>43831</v>
      </c>
      <c r="T216" s="53" t="s">
        <v>128</v>
      </c>
      <c r="U216" s="42" t="s">
        <v>129</v>
      </c>
      <c r="V216" s="42" t="s">
        <v>1216</v>
      </c>
      <c r="W216" s="42"/>
    </row>
    <row r="217" spans="1:23" x14ac:dyDescent="0.25">
      <c r="A217" s="45" t="s">
        <v>1272</v>
      </c>
      <c r="B217" s="42" t="s">
        <v>129</v>
      </c>
      <c r="C217" s="42" t="s">
        <v>1267</v>
      </c>
      <c r="D217" s="42">
        <v>25</v>
      </c>
      <c r="E217" s="42" t="s">
        <v>120</v>
      </c>
      <c r="F217" s="42" t="s">
        <v>122</v>
      </c>
      <c r="G217" s="42" t="s">
        <v>123</v>
      </c>
      <c r="H217" s="42" t="s">
        <v>122</v>
      </c>
      <c r="I217" s="42" t="s">
        <v>1273</v>
      </c>
      <c r="J217" s="42">
        <v>1399328</v>
      </c>
      <c r="K217" s="17" t="s">
        <v>765</v>
      </c>
      <c r="L217" s="53" t="s">
        <v>126</v>
      </c>
      <c r="M217" s="42" t="s">
        <v>700</v>
      </c>
      <c r="N217" s="43">
        <v>4</v>
      </c>
      <c r="O217" s="46">
        <f t="shared" si="4"/>
        <v>0.55800000000000005</v>
      </c>
      <c r="P217" s="47">
        <v>0.55800000000000005</v>
      </c>
      <c r="Q217" s="47">
        <v>0</v>
      </c>
      <c r="R217" s="47">
        <v>0</v>
      </c>
      <c r="S217" s="54">
        <v>43831</v>
      </c>
      <c r="T217" s="53" t="s">
        <v>128</v>
      </c>
      <c r="U217" s="42" t="s">
        <v>129</v>
      </c>
      <c r="V217" s="42" t="s">
        <v>1216</v>
      </c>
      <c r="W217" s="42"/>
    </row>
    <row r="218" spans="1:23" x14ac:dyDescent="0.25">
      <c r="A218" s="45" t="s">
        <v>1274</v>
      </c>
      <c r="B218" s="42" t="s">
        <v>129</v>
      </c>
      <c r="C218" s="42" t="s">
        <v>1267</v>
      </c>
      <c r="D218" s="42">
        <v>28</v>
      </c>
      <c r="E218" s="42" t="s">
        <v>120</v>
      </c>
      <c r="F218" s="42" t="s">
        <v>122</v>
      </c>
      <c r="G218" s="42" t="s">
        <v>123</v>
      </c>
      <c r="H218" s="42" t="s">
        <v>122</v>
      </c>
      <c r="I218" s="42" t="s">
        <v>1275</v>
      </c>
      <c r="J218" s="55">
        <v>26292745</v>
      </c>
      <c r="K218" s="17" t="s">
        <v>765</v>
      </c>
      <c r="L218" s="53" t="s">
        <v>126</v>
      </c>
      <c r="M218" s="42" t="s">
        <v>700</v>
      </c>
      <c r="N218" s="43">
        <v>4</v>
      </c>
      <c r="O218" s="46">
        <f t="shared" si="4"/>
        <v>0.36599999999999999</v>
      </c>
      <c r="P218" s="47">
        <v>0.36599999999999999</v>
      </c>
      <c r="Q218" s="47">
        <v>0</v>
      </c>
      <c r="R218" s="47">
        <v>0</v>
      </c>
      <c r="S218" s="54">
        <v>43831</v>
      </c>
      <c r="T218" s="53" t="s">
        <v>128</v>
      </c>
      <c r="U218" s="42" t="s">
        <v>129</v>
      </c>
      <c r="V218" s="42" t="s">
        <v>1216</v>
      </c>
      <c r="W218" s="42"/>
    </row>
    <row r="219" spans="1:23" x14ac:dyDescent="0.25">
      <c r="A219" s="45" t="s">
        <v>1276</v>
      </c>
      <c r="B219" s="42" t="s">
        <v>129</v>
      </c>
      <c r="C219" s="42" t="s">
        <v>1267</v>
      </c>
      <c r="D219" s="42">
        <v>29</v>
      </c>
      <c r="E219" s="42" t="s">
        <v>120</v>
      </c>
      <c r="F219" s="42" t="s">
        <v>122</v>
      </c>
      <c r="G219" s="42" t="s">
        <v>123</v>
      </c>
      <c r="H219" s="42" t="s">
        <v>122</v>
      </c>
      <c r="I219" s="42" t="s">
        <v>1277</v>
      </c>
      <c r="J219" s="42">
        <v>21551286</v>
      </c>
      <c r="K219" s="17" t="s">
        <v>765</v>
      </c>
      <c r="L219" s="53" t="s">
        <v>126</v>
      </c>
      <c r="M219" s="42" t="s">
        <v>700</v>
      </c>
      <c r="N219" s="43">
        <v>4</v>
      </c>
      <c r="O219" s="46">
        <f t="shared" si="4"/>
        <v>0.38</v>
      </c>
      <c r="P219" s="47">
        <v>0.38</v>
      </c>
      <c r="Q219" s="47">
        <v>0</v>
      </c>
      <c r="R219" s="47">
        <v>0</v>
      </c>
      <c r="S219" s="54">
        <v>43831</v>
      </c>
      <c r="T219" s="53" t="s">
        <v>128</v>
      </c>
      <c r="U219" s="42" t="s">
        <v>129</v>
      </c>
      <c r="V219" s="42" t="s">
        <v>1216</v>
      </c>
      <c r="W219" s="42"/>
    </row>
    <row r="220" spans="1:23" x14ac:dyDescent="0.25">
      <c r="A220" s="45" t="s">
        <v>1278</v>
      </c>
      <c r="B220" s="42" t="s">
        <v>129</v>
      </c>
      <c r="C220" s="42" t="s">
        <v>1267</v>
      </c>
      <c r="D220" s="42">
        <v>41</v>
      </c>
      <c r="E220" s="42" t="s">
        <v>120</v>
      </c>
      <c r="F220" s="42" t="s">
        <v>122</v>
      </c>
      <c r="G220" s="42" t="s">
        <v>123</v>
      </c>
      <c r="H220" s="42" t="s">
        <v>122</v>
      </c>
      <c r="I220" s="42" t="s">
        <v>1279</v>
      </c>
      <c r="J220" s="42">
        <v>26281678</v>
      </c>
      <c r="K220" s="17" t="s">
        <v>765</v>
      </c>
      <c r="L220" s="53" t="s">
        <v>126</v>
      </c>
      <c r="M220" s="42" t="s">
        <v>700</v>
      </c>
      <c r="N220" s="43">
        <v>3</v>
      </c>
      <c r="O220" s="46">
        <f t="shared" si="4"/>
        <v>0.06</v>
      </c>
      <c r="P220" s="47">
        <v>0.06</v>
      </c>
      <c r="Q220" s="47">
        <v>0</v>
      </c>
      <c r="R220" s="47">
        <v>0</v>
      </c>
      <c r="S220" s="54">
        <v>43831</v>
      </c>
      <c r="T220" s="53" t="s">
        <v>128</v>
      </c>
      <c r="U220" s="42" t="s">
        <v>129</v>
      </c>
      <c r="V220" s="42" t="s">
        <v>1216</v>
      </c>
      <c r="W220" s="42"/>
    </row>
    <row r="221" spans="1:23" x14ac:dyDescent="0.25">
      <c r="A221" s="45" t="s">
        <v>1280</v>
      </c>
      <c r="B221" s="42" t="s">
        <v>129</v>
      </c>
      <c r="C221" s="42" t="s">
        <v>1267</v>
      </c>
      <c r="D221" s="42">
        <v>43</v>
      </c>
      <c r="E221" s="42" t="s">
        <v>120</v>
      </c>
      <c r="F221" s="42" t="s">
        <v>122</v>
      </c>
      <c r="G221" s="42" t="s">
        <v>123</v>
      </c>
      <c r="H221" s="42" t="s">
        <v>122</v>
      </c>
      <c r="I221" s="42" t="s">
        <v>1281</v>
      </c>
      <c r="J221" s="42" t="s">
        <v>1282</v>
      </c>
      <c r="K221" s="17" t="s">
        <v>765</v>
      </c>
      <c r="L221" s="53" t="s">
        <v>126</v>
      </c>
      <c r="M221" s="42" t="s">
        <v>700</v>
      </c>
      <c r="N221" s="43">
        <v>4</v>
      </c>
      <c r="O221" s="46">
        <f t="shared" si="4"/>
        <v>0.61399999999999999</v>
      </c>
      <c r="P221" s="47">
        <v>0.61399999999999999</v>
      </c>
      <c r="Q221" s="47">
        <v>0</v>
      </c>
      <c r="R221" s="47">
        <v>0</v>
      </c>
      <c r="S221" s="54">
        <v>43831</v>
      </c>
      <c r="T221" s="53" t="s">
        <v>128</v>
      </c>
      <c r="U221" s="42" t="s">
        <v>129</v>
      </c>
      <c r="V221" s="42" t="s">
        <v>1216</v>
      </c>
      <c r="W221" s="42"/>
    </row>
    <row r="222" spans="1:23" x14ac:dyDescent="0.25">
      <c r="A222" s="45" t="s">
        <v>1283</v>
      </c>
      <c r="B222" s="42" t="s">
        <v>129</v>
      </c>
      <c r="C222" s="42" t="s">
        <v>1267</v>
      </c>
      <c r="D222" s="42">
        <v>45</v>
      </c>
      <c r="E222" s="42" t="s">
        <v>120</v>
      </c>
      <c r="F222" s="42" t="s">
        <v>122</v>
      </c>
      <c r="G222" s="42" t="s">
        <v>123</v>
      </c>
      <c r="H222" s="42" t="s">
        <v>122</v>
      </c>
      <c r="I222" s="42" t="s">
        <v>1284</v>
      </c>
      <c r="J222" s="55">
        <v>25098533</v>
      </c>
      <c r="K222" s="17" t="s">
        <v>765</v>
      </c>
      <c r="L222" s="53" t="s">
        <v>126</v>
      </c>
      <c r="M222" s="42" t="s">
        <v>700</v>
      </c>
      <c r="N222" s="43">
        <v>4</v>
      </c>
      <c r="O222" s="46">
        <f t="shared" si="4"/>
        <v>0.40400000000000003</v>
      </c>
      <c r="P222" s="47">
        <v>0.40400000000000003</v>
      </c>
      <c r="Q222" s="47">
        <v>0</v>
      </c>
      <c r="R222" s="47">
        <v>0</v>
      </c>
      <c r="S222" s="54">
        <v>43831</v>
      </c>
      <c r="T222" s="53" t="s">
        <v>128</v>
      </c>
      <c r="U222" s="42" t="s">
        <v>129</v>
      </c>
      <c r="V222" s="42" t="s">
        <v>1216</v>
      </c>
      <c r="W222" s="42"/>
    </row>
    <row r="223" spans="1:23" x14ac:dyDescent="0.25">
      <c r="A223" s="45" t="s">
        <v>1285</v>
      </c>
      <c r="B223" s="42" t="s">
        <v>129</v>
      </c>
      <c r="C223" s="42" t="s">
        <v>1267</v>
      </c>
      <c r="D223" s="42">
        <v>87</v>
      </c>
      <c r="E223" s="42" t="s">
        <v>120</v>
      </c>
      <c r="F223" s="42" t="s">
        <v>122</v>
      </c>
      <c r="G223" s="42" t="s">
        <v>123</v>
      </c>
      <c r="H223" s="42" t="s">
        <v>122</v>
      </c>
      <c r="I223" s="42" t="s">
        <v>1286</v>
      </c>
      <c r="J223" s="42">
        <v>80207018</v>
      </c>
      <c r="K223" s="17" t="s">
        <v>765</v>
      </c>
      <c r="L223" s="53" t="s">
        <v>126</v>
      </c>
      <c r="M223" s="42" t="s">
        <v>700</v>
      </c>
      <c r="N223" s="43">
        <v>2</v>
      </c>
      <c r="O223" s="46">
        <f t="shared" si="4"/>
        <v>2.1999999999999999E-2</v>
      </c>
      <c r="P223" s="47">
        <v>2.1999999999999999E-2</v>
      </c>
      <c r="Q223" s="47">
        <v>0</v>
      </c>
      <c r="R223" s="47">
        <v>0</v>
      </c>
      <c r="S223" s="54">
        <v>43831</v>
      </c>
      <c r="T223" s="53" t="s">
        <v>128</v>
      </c>
      <c r="U223" s="42" t="s">
        <v>129</v>
      </c>
      <c r="V223" s="42" t="s">
        <v>1216</v>
      </c>
      <c r="W223" s="42"/>
    </row>
    <row r="224" spans="1:23" x14ac:dyDescent="0.25">
      <c r="A224" s="45" t="s">
        <v>1287</v>
      </c>
      <c r="B224" s="42" t="s">
        <v>129</v>
      </c>
      <c r="C224" s="42" t="s">
        <v>1241</v>
      </c>
      <c r="D224" s="42">
        <v>17</v>
      </c>
      <c r="E224" s="42" t="s">
        <v>120</v>
      </c>
      <c r="F224" s="42" t="s">
        <v>122</v>
      </c>
      <c r="G224" s="42" t="s">
        <v>123</v>
      </c>
      <c r="H224" s="42" t="s">
        <v>122</v>
      </c>
      <c r="I224" s="42" t="s">
        <v>1288</v>
      </c>
      <c r="J224" s="42">
        <v>25244857</v>
      </c>
      <c r="K224" s="17" t="s">
        <v>765</v>
      </c>
      <c r="L224" s="53" t="s">
        <v>126</v>
      </c>
      <c r="M224" s="42" t="s">
        <v>700</v>
      </c>
      <c r="N224" s="43">
        <v>4</v>
      </c>
      <c r="O224" s="46">
        <f t="shared" si="4"/>
        <v>0.91200000000000003</v>
      </c>
      <c r="P224" s="47">
        <v>0.91200000000000003</v>
      </c>
      <c r="Q224" s="47">
        <v>0</v>
      </c>
      <c r="R224" s="47">
        <v>0</v>
      </c>
      <c r="S224" s="54">
        <v>43831</v>
      </c>
      <c r="T224" s="53" t="s">
        <v>128</v>
      </c>
      <c r="U224" s="42" t="s">
        <v>129</v>
      </c>
      <c r="V224" s="42" t="s">
        <v>1216</v>
      </c>
      <c r="W224" s="42"/>
    </row>
    <row r="225" spans="1:23" x14ac:dyDescent="0.25">
      <c r="A225" s="45" t="s">
        <v>1289</v>
      </c>
      <c r="B225" s="42" t="s">
        <v>129</v>
      </c>
      <c r="C225" s="42" t="s">
        <v>1241</v>
      </c>
      <c r="D225" s="42">
        <v>18</v>
      </c>
      <c r="E225" s="42" t="s">
        <v>120</v>
      </c>
      <c r="F225" s="42" t="s">
        <v>122</v>
      </c>
      <c r="G225" s="42" t="s">
        <v>123</v>
      </c>
      <c r="H225" s="42" t="s">
        <v>122</v>
      </c>
      <c r="I225" s="42" t="s">
        <v>1290</v>
      </c>
      <c r="J225" s="42">
        <v>25211008</v>
      </c>
      <c r="K225" s="17" t="s">
        <v>765</v>
      </c>
      <c r="L225" s="53" t="s">
        <v>126</v>
      </c>
      <c r="M225" s="42" t="s">
        <v>700</v>
      </c>
      <c r="N225" s="43">
        <v>3</v>
      </c>
      <c r="O225" s="46">
        <f t="shared" si="4"/>
        <v>0.74399999999999999</v>
      </c>
      <c r="P225" s="47">
        <v>0.74399999999999999</v>
      </c>
      <c r="Q225" s="47">
        <v>0</v>
      </c>
      <c r="R225" s="47">
        <v>0</v>
      </c>
      <c r="S225" s="54">
        <v>43831</v>
      </c>
      <c r="T225" s="53" t="s">
        <v>128</v>
      </c>
      <c r="U225" s="42" t="s">
        <v>129</v>
      </c>
      <c r="V225" s="42" t="s">
        <v>1216</v>
      </c>
      <c r="W225" s="42"/>
    </row>
    <row r="226" spans="1:23" x14ac:dyDescent="0.25">
      <c r="A226" s="45" t="s">
        <v>1291</v>
      </c>
      <c r="B226" s="42" t="s">
        <v>129</v>
      </c>
      <c r="C226" s="42" t="s">
        <v>1241</v>
      </c>
      <c r="D226" s="42">
        <v>18</v>
      </c>
      <c r="E226" s="42" t="s">
        <v>120</v>
      </c>
      <c r="F226" s="42" t="s">
        <v>122</v>
      </c>
      <c r="G226" s="42" t="s">
        <v>123</v>
      </c>
      <c r="H226" s="42" t="s">
        <v>122</v>
      </c>
      <c r="I226" s="42" t="s">
        <v>1292</v>
      </c>
      <c r="J226" s="42">
        <v>24569681</v>
      </c>
      <c r="K226" s="17" t="s">
        <v>765</v>
      </c>
      <c r="L226" s="53" t="s">
        <v>126</v>
      </c>
      <c r="M226" s="42" t="s">
        <v>700</v>
      </c>
      <c r="N226" s="43">
        <v>3</v>
      </c>
      <c r="O226" s="46">
        <f t="shared" si="4"/>
        <v>1.5660000000000001</v>
      </c>
      <c r="P226" s="47">
        <v>1.5660000000000001</v>
      </c>
      <c r="Q226" s="47">
        <v>0</v>
      </c>
      <c r="R226" s="47">
        <v>0</v>
      </c>
      <c r="S226" s="54">
        <v>43831</v>
      </c>
      <c r="T226" s="53" t="s">
        <v>128</v>
      </c>
      <c r="U226" s="42" t="s">
        <v>129</v>
      </c>
      <c r="V226" s="42" t="s">
        <v>1216</v>
      </c>
      <c r="W226" s="42"/>
    </row>
    <row r="227" spans="1:23" x14ac:dyDescent="0.25">
      <c r="A227" s="45" t="s">
        <v>1293</v>
      </c>
      <c r="B227" s="42" t="s">
        <v>129</v>
      </c>
      <c r="C227" s="42" t="s">
        <v>1241</v>
      </c>
      <c r="D227" s="42">
        <v>18</v>
      </c>
      <c r="E227" s="42" t="s">
        <v>120</v>
      </c>
      <c r="F227" s="42" t="s">
        <v>122</v>
      </c>
      <c r="G227" s="42" t="s">
        <v>123</v>
      </c>
      <c r="H227" s="42" t="s">
        <v>122</v>
      </c>
      <c r="I227" s="42" t="s">
        <v>1294</v>
      </c>
      <c r="J227" s="42">
        <v>1568370</v>
      </c>
      <c r="K227" s="17" t="s">
        <v>765</v>
      </c>
      <c r="L227" s="53" t="s">
        <v>126</v>
      </c>
      <c r="M227" s="42" t="s">
        <v>700</v>
      </c>
      <c r="N227" s="43">
        <v>3</v>
      </c>
      <c r="O227" s="46">
        <f t="shared" si="4"/>
        <v>2.1219999999999999</v>
      </c>
      <c r="P227" s="47">
        <v>2.1219999999999999</v>
      </c>
      <c r="Q227" s="47">
        <v>0</v>
      </c>
      <c r="R227" s="47">
        <v>0</v>
      </c>
      <c r="S227" s="54">
        <v>43831</v>
      </c>
      <c r="T227" s="53" t="s">
        <v>128</v>
      </c>
      <c r="U227" s="42" t="s">
        <v>129</v>
      </c>
      <c r="V227" s="42" t="s">
        <v>1216</v>
      </c>
      <c r="W227" s="42"/>
    </row>
    <row r="228" spans="1:23" x14ac:dyDescent="0.25">
      <c r="A228" s="45" t="s">
        <v>1295</v>
      </c>
      <c r="B228" s="42" t="s">
        <v>129</v>
      </c>
      <c r="C228" s="42" t="s">
        <v>1241</v>
      </c>
      <c r="D228" s="42">
        <v>19</v>
      </c>
      <c r="E228" s="42" t="s">
        <v>120</v>
      </c>
      <c r="F228" s="42" t="s">
        <v>122</v>
      </c>
      <c r="G228" s="42" t="s">
        <v>123</v>
      </c>
      <c r="H228" s="42" t="s">
        <v>122</v>
      </c>
      <c r="I228" s="42" t="s">
        <v>1296</v>
      </c>
      <c r="J228" s="42">
        <v>25580738</v>
      </c>
      <c r="K228" s="17" t="s">
        <v>765</v>
      </c>
      <c r="L228" s="53" t="s">
        <v>126</v>
      </c>
      <c r="M228" s="42" t="s">
        <v>700</v>
      </c>
      <c r="N228" s="43">
        <v>4</v>
      </c>
      <c r="O228" s="46">
        <f t="shared" si="4"/>
        <v>1.262</v>
      </c>
      <c r="P228" s="47">
        <v>1.262</v>
      </c>
      <c r="Q228" s="47">
        <v>0</v>
      </c>
      <c r="R228" s="47">
        <v>0</v>
      </c>
      <c r="S228" s="54">
        <v>43831</v>
      </c>
      <c r="T228" s="53" t="s">
        <v>128</v>
      </c>
      <c r="U228" s="42" t="s">
        <v>129</v>
      </c>
      <c r="V228" s="42" t="s">
        <v>1216</v>
      </c>
      <c r="W228" s="42"/>
    </row>
    <row r="229" spans="1:23" x14ac:dyDescent="0.25">
      <c r="A229" s="45" t="s">
        <v>1297</v>
      </c>
      <c r="B229" s="42" t="s">
        <v>129</v>
      </c>
      <c r="C229" s="42" t="s">
        <v>1241</v>
      </c>
      <c r="D229" s="42">
        <v>22</v>
      </c>
      <c r="E229" s="42" t="s">
        <v>120</v>
      </c>
      <c r="F229" s="42" t="s">
        <v>122</v>
      </c>
      <c r="G229" s="42" t="s">
        <v>123</v>
      </c>
      <c r="H229" s="42" t="s">
        <v>122</v>
      </c>
      <c r="I229" s="42" t="s">
        <v>1298</v>
      </c>
      <c r="J229" s="42">
        <v>25068786</v>
      </c>
      <c r="K229" s="17" t="s">
        <v>765</v>
      </c>
      <c r="L229" s="53" t="s">
        <v>126</v>
      </c>
      <c r="M229" s="42" t="s">
        <v>700</v>
      </c>
      <c r="N229" s="43">
        <v>4</v>
      </c>
      <c r="O229" s="46">
        <f t="shared" si="4"/>
        <v>9.3320000000000007</v>
      </c>
      <c r="P229" s="47">
        <v>9.3320000000000007</v>
      </c>
      <c r="Q229" s="47">
        <v>0</v>
      </c>
      <c r="R229" s="47">
        <v>0</v>
      </c>
      <c r="S229" s="54">
        <v>43831</v>
      </c>
      <c r="T229" s="53" t="s">
        <v>128</v>
      </c>
      <c r="U229" s="42" t="s">
        <v>129</v>
      </c>
      <c r="V229" s="42" t="s">
        <v>1216</v>
      </c>
      <c r="W229" s="42"/>
    </row>
    <row r="230" spans="1:23" x14ac:dyDescent="0.25">
      <c r="A230" s="45" t="s">
        <v>1299</v>
      </c>
      <c r="B230" s="42" t="s">
        <v>129</v>
      </c>
      <c r="C230" s="42" t="s">
        <v>1241</v>
      </c>
      <c r="D230" s="42">
        <v>39</v>
      </c>
      <c r="E230" s="42" t="s">
        <v>120</v>
      </c>
      <c r="F230" s="42" t="s">
        <v>122</v>
      </c>
      <c r="G230" s="42" t="s">
        <v>123</v>
      </c>
      <c r="H230" s="42" t="s">
        <v>122</v>
      </c>
      <c r="I230" s="42" t="s">
        <v>1300</v>
      </c>
      <c r="J230" s="42">
        <v>1449110</v>
      </c>
      <c r="K230" s="17" t="s">
        <v>765</v>
      </c>
      <c r="L230" s="53" t="s">
        <v>126</v>
      </c>
      <c r="M230" s="42" t="s">
        <v>700</v>
      </c>
      <c r="N230" s="43">
        <v>3</v>
      </c>
      <c r="O230" s="46">
        <f t="shared" si="4"/>
        <v>1.218</v>
      </c>
      <c r="P230" s="47">
        <v>1.218</v>
      </c>
      <c r="Q230" s="47">
        <v>0</v>
      </c>
      <c r="R230" s="47">
        <v>0</v>
      </c>
      <c r="S230" s="54">
        <v>43831</v>
      </c>
      <c r="T230" s="53" t="s">
        <v>128</v>
      </c>
      <c r="U230" s="42" t="s">
        <v>129</v>
      </c>
      <c r="V230" s="42" t="s">
        <v>1216</v>
      </c>
      <c r="W230" s="42"/>
    </row>
    <row r="231" spans="1:23" x14ac:dyDescent="0.25">
      <c r="A231" s="45" t="s">
        <v>1301</v>
      </c>
      <c r="B231" s="42" t="s">
        <v>129</v>
      </c>
      <c r="C231" s="42" t="s">
        <v>1302</v>
      </c>
      <c r="D231" s="42">
        <v>5</v>
      </c>
      <c r="E231" s="42" t="s">
        <v>120</v>
      </c>
      <c r="F231" s="42" t="s">
        <v>122</v>
      </c>
      <c r="G231" s="42" t="s">
        <v>123</v>
      </c>
      <c r="H231" s="42" t="s">
        <v>122</v>
      </c>
      <c r="I231" s="42" t="s">
        <v>1303</v>
      </c>
      <c r="J231" s="42">
        <v>27616570</v>
      </c>
      <c r="K231" s="17" t="s">
        <v>765</v>
      </c>
      <c r="L231" s="53" t="s">
        <v>126</v>
      </c>
      <c r="M231" s="42" t="s">
        <v>700</v>
      </c>
      <c r="N231" s="43">
        <v>3</v>
      </c>
      <c r="O231" s="46">
        <f t="shared" si="4"/>
        <v>2.1960000000000002</v>
      </c>
      <c r="P231" s="47">
        <v>2.1960000000000002</v>
      </c>
      <c r="Q231" s="47">
        <v>0</v>
      </c>
      <c r="R231" s="47">
        <v>0</v>
      </c>
      <c r="S231" s="54">
        <v>43831</v>
      </c>
      <c r="T231" s="53" t="s">
        <v>128</v>
      </c>
      <c r="U231" s="42" t="s">
        <v>129</v>
      </c>
      <c r="V231" s="42" t="s">
        <v>1216</v>
      </c>
      <c r="W231" s="42"/>
    </row>
    <row r="232" spans="1:23" x14ac:dyDescent="0.25">
      <c r="A232" s="45" t="s">
        <v>1304</v>
      </c>
      <c r="B232" s="42" t="s">
        <v>129</v>
      </c>
      <c r="C232" s="42" t="s">
        <v>783</v>
      </c>
      <c r="D232" s="42">
        <v>7</v>
      </c>
      <c r="E232" s="42" t="s">
        <v>120</v>
      </c>
      <c r="F232" s="42" t="s">
        <v>122</v>
      </c>
      <c r="G232" s="42" t="s">
        <v>123</v>
      </c>
      <c r="H232" s="42" t="s">
        <v>122</v>
      </c>
      <c r="I232" s="42" t="s">
        <v>1305</v>
      </c>
      <c r="J232" s="42">
        <v>11679271</v>
      </c>
      <c r="K232" s="17" t="s">
        <v>765</v>
      </c>
      <c r="L232" s="53" t="s">
        <v>126</v>
      </c>
      <c r="M232" s="42" t="s">
        <v>598</v>
      </c>
      <c r="N232" s="43">
        <v>5</v>
      </c>
      <c r="O232" s="46">
        <f t="shared" si="4"/>
        <v>2.1999999999999999E-2</v>
      </c>
      <c r="P232" s="47">
        <v>2.1999999999999999E-2</v>
      </c>
      <c r="Q232" s="47">
        <v>0</v>
      </c>
      <c r="R232" s="47">
        <v>0</v>
      </c>
      <c r="S232" s="54">
        <v>43831</v>
      </c>
      <c r="T232" s="53" t="s">
        <v>128</v>
      </c>
      <c r="U232" s="42" t="s">
        <v>129</v>
      </c>
      <c r="V232" s="42" t="s">
        <v>1216</v>
      </c>
      <c r="W232" s="42"/>
    </row>
    <row r="233" spans="1:23" x14ac:dyDescent="0.25">
      <c r="A233" s="45" t="s">
        <v>1306</v>
      </c>
      <c r="B233" s="42" t="s">
        <v>129</v>
      </c>
      <c r="C233" s="42" t="s">
        <v>1214</v>
      </c>
      <c r="D233" s="42">
        <v>9</v>
      </c>
      <c r="E233" s="42" t="s">
        <v>120</v>
      </c>
      <c r="F233" s="42" t="s">
        <v>122</v>
      </c>
      <c r="G233" s="42" t="s">
        <v>123</v>
      </c>
      <c r="H233" s="42" t="s">
        <v>122</v>
      </c>
      <c r="I233" s="42" t="s">
        <v>1307</v>
      </c>
      <c r="J233" s="42">
        <v>83741560</v>
      </c>
      <c r="K233" s="17" t="s">
        <v>765</v>
      </c>
      <c r="L233" s="53" t="s">
        <v>126</v>
      </c>
      <c r="M233" s="42" t="s">
        <v>700</v>
      </c>
      <c r="N233" s="43">
        <v>4</v>
      </c>
      <c r="O233" s="46">
        <f t="shared" si="4"/>
        <v>1.1839999999999999</v>
      </c>
      <c r="P233" s="47">
        <v>1.1839999999999999</v>
      </c>
      <c r="Q233" s="47">
        <v>0</v>
      </c>
      <c r="R233" s="47">
        <v>0</v>
      </c>
      <c r="S233" s="54">
        <v>43831</v>
      </c>
      <c r="T233" s="53" t="s">
        <v>128</v>
      </c>
      <c r="U233" s="42" t="s">
        <v>129</v>
      </c>
      <c r="V233" s="42" t="s">
        <v>1216</v>
      </c>
      <c r="W233" s="42"/>
    </row>
    <row r="234" spans="1:23" x14ac:dyDescent="0.25">
      <c r="A234" s="45" t="s">
        <v>1308</v>
      </c>
      <c r="B234" s="42" t="s">
        <v>129</v>
      </c>
      <c r="C234" s="42" t="s">
        <v>1214</v>
      </c>
      <c r="D234" s="42">
        <v>11</v>
      </c>
      <c r="E234" s="42" t="s">
        <v>120</v>
      </c>
      <c r="F234" s="42" t="s">
        <v>122</v>
      </c>
      <c r="G234" s="42" t="s">
        <v>123</v>
      </c>
      <c r="H234" s="42" t="s">
        <v>122</v>
      </c>
      <c r="I234" s="42" t="s">
        <v>1309</v>
      </c>
      <c r="J234" s="42">
        <v>25055892</v>
      </c>
      <c r="K234" s="17" t="s">
        <v>765</v>
      </c>
      <c r="L234" s="53" t="s">
        <v>126</v>
      </c>
      <c r="M234" s="42" t="s">
        <v>700</v>
      </c>
      <c r="N234" s="43">
        <v>4</v>
      </c>
      <c r="O234" s="46">
        <f t="shared" si="4"/>
        <v>4.82</v>
      </c>
      <c r="P234" s="47">
        <v>4.82</v>
      </c>
      <c r="Q234" s="47">
        <v>0</v>
      </c>
      <c r="R234" s="47">
        <v>0</v>
      </c>
      <c r="S234" s="54">
        <v>43831</v>
      </c>
      <c r="T234" s="53" t="s">
        <v>128</v>
      </c>
      <c r="U234" s="42" t="s">
        <v>129</v>
      </c>
      <c r="V234" s="42" t="s">
        <v>1216</v>
      </c>
      <c r="W234" s="42"/>
    </row>
    <row r="235" spans="1:23" x14ac:dyDescent="0.25">
      <c r="A235" s="45" t="s">
        <v>1310</v>
      </c>
      <c r="B235" s="42" t="s">
        <v>129</v>
      </c>
      <c r="C235" s="42" t="s">
        <v>887</v>
      </c>
      <c r="D235" s="42">
        <v>1</v>
      </c>
      <c r="E235" s="42" t="s">
        <v>120</v>
      </c>
      <c r="F235" s="42" t="s">
        <v>122</v>
      </c>
      <c r="G235" s="42" t="s">
        <v>123</v>
      </c>
      <c r="H235" s="42" t="s">
        <v>122</v>
      </c>
      <c r="I235" s="42" t="s">
        <v>1311</v>
      </c>
      <c r="J235" s="42">
        <v>83630693</v>
      </c>
      <c r="K235" s="17" t="s">
        <v>765</v>
      </c>
      <c r="L235" s="53" t="s">
        <v>126</v>
      </c>
      <c r="M235" s="42" t="s">
        <v>700</v>
      </c>
      <c r="N235" s="43">
        <v>4</v>
      </c>
      <c r="O235" s="46">
        <f t="shared" si="4"/>
        <v>0.43</v>
      </c>
      <c r="P235" s="47">
        <v>0.43</v>
      </c>
      <c r="Q235" s="47">
        <v>0</v>
      </c>
      <c r="R235" s="47">
        <v>0</v>
      </c>
      <c r="S235" s="54">
        <v>43831</v>
      </c>
      <c r="T235" s="53" t="s">
        <v>128</v>
      </c>
      <c r="U235" s="42" t="s">
        <v>129</v>
      </c>
      <c r="V235" s="42" t="s">
        <v>1216</v>
      </c>
      <c r="W235" s="42"/>
    </row>
    <row r="236" spans="1:23" x14ac:dyDescent="0.25">
      <c r="A236" s="45" t="s">
        <v>1312</v>
      </c>
      <c r="B236" s="42" t="s">
        <v>129</v>
      </c>
      <c r="C236" s="42" t="s">
        <v>887</v>
      </c>
      <c r="D236" s="42">
        <v>33</v>
      </c>
      <c r="E236" s="42" t="s">
        <v>120</v>
      </c>
      <c r="F236" s="42" t="s">
        <v>122</v>
      </c>
      <c r="G236" s="42" t="s">
        <v>123</v>
      </c>
      <c r="H236" s="42" t="s">
        <v>122</v>
      </c>
      <c r="I236" s="42" t="s">
        <v>1313</v>
      </c>
      <c r="J236" s="42">
        <v>9326106</v>
      </c>
      <c r="K236" s="17" t="s">
        <v>765</v>
      </c>
      <c r="L236" s="53" t="s">
        <v>126</v>
      </c>
      <c r="M236" s="42" t="s">
        <v>700</v>
      </c>
      <c r="N236" s="43">
        <v>14</v>
      </c>
      <c r="O236" s="46">
        <f t="shared" si="4"/>
        <v>0.74</v>
      </c>
      <c r="P236" s="47">
        <v>0.74</v>
      </c>
      <c r="Q236" s="47">
        <v>0</v>
      </c>
      <c r="R236" s="47">
        <v>0</v>
      </c>
      <c r="S236" s="54">
        <v>43831</v>
      </c>
      <c r="T236" s="53" t="s">
        <v>128</v>
      </c>
      <c r="U236" s="42" t="s">
        <v>129</v>
      </c>
      <c r="V236" s="42" t="s">
        <v>1216</v>
      </c>
      <c r="W236" s="42"/>
    </row>
    <row r="237" spans="1:23" x14ac:dyDescent="0.25">
      <c r="A237" s="45" t="s">
        <v>1314</v>
      </c>
      <c r="B237" s="42" t="s">
        <v>129</v>
      </c>
      <c r="C237" s="42" t="s">
        <v>1315</v>
      </c>
      <c r="D237" s="42">
        <v>30</v>
      </c>
      <c r="E237" s="42" t="s">
        <v>120</v>
      </c>
      <c r="F237" s="42" t="s">
        <v>122</v>
      </c>
      <c r="G237" s="42" t="s">
        <v>123</v>
      </c>
      <c r="H237" s="42" t="s">
        <v>122</v>
      </c>
      <c r="I237" s="42" t="s">
        <v>1316</v>
      </c>
      <c r="J237" s="55">
        <v>92912921</v>
      </c>
      <c r="K237" s="17" t="s">
        <v>765</v>
      </c>
      <c r="L237" s="53" t="s">
        <v>126</v>
      </c>
      <c r="M237" s="42" t="s">
        <v>700</v>
      </c>
      <c r="N237" s="43">
        <v>4</v>
      </c>
      <c r="O237" s="46">
        <f t="shared" si="4"/>
        <v>0.624</v>
      </c>
      <c r="P237" s="47">
        <v>0.624</v>
      </c>
      <c r="Q237" s="47">
        <v>0</v>
      </c>
      <c r="R237" s="47">
        <v>0</v>
      </c>
      <c r="S237" s="54">
        <v>43831</v>
      </c>
      <c r="T237" s="53" t="s">
        <v>128</v>
      </c>
      <c r="U237" s="42" t="s">
        <v>129</v>
      </c>
      <c r="V237" s="42" t="s">
        <v>1216</v>
      </c>
      <c r="W237" s="42"/>
    </row>
    <row r="238" spans="1:23" x14ac:dyDescent="0.25">
      <c r="A238" s="45" t="s">
        <v>1317</v>
      </c>
      <c r="B238" s="42" t="s">
        <v>129</v>
      </c>
      <c r="C238" s="42" t="s">
        <v>1318</v>
      </c>
      <c r="D238" s="42">
        <v>18</v>
      </c>
      <c r="E238" s="42" t="s">
        <v>120</v>
      </c>
      <c r="F238" s="42" t="s">
        <v>122</v>
      </c>
      <c r="G238" s="42" t="s">
        <v>123</v>
      </c>
      <c r="H238" s="42" t="s">
        <v>122</v>
      </c>
      <c r="I238" s="42" t="s">
        <v>1319</v>
      </c>
      <c r="J238" s="42">
        <v>1395999</v>
      </c>
      <c r="K238" s="17" t="s">
        <v>765</v>
      </c>
      <c r="L238" s="53" t="s">
        <v>126</v>
      </c>
      <c r="M238" s="42" t="s">
        <v>700</v>
      </c>
      <c r="N238" s="43">
        <v>4</v>
      </c>
      <c r="O238" s="46">
        <f t="shared" si="4"/>
        <v>9.6000000000000002E-2</v>
      </c>
      <c r="P238" s="47">
        <v>9.6000000000000002E-2</v>
      </c>
      <c r="Q238" s="47">
        <v>0</v>
      </c>
      <c r="R238" s="47">
        <v>0</v>
      </c>
      <c r="S238" s="54">
        <v>43831</v>
      </c>
      <c r="T238" s="53" t="s">
        <v>128</v>
      </c>
      <c r="U238" s="42" t="s">
        <v>129</v>
      </c>
      <c r="V238" s="42" t="s">
        <v>1216</v>
      </c>
      <c r="W238" s="42"/>
    </row>
    <row r="239" spans="1:23" x14ac:dyDescent="0.25">
      <c r="A239" s="45" t="s">
        <v>1320</v>
      </c>
      <c r="B239" s="42" t="s">
        <v>129</v>
      </c>
      <c r="C239" s="42" t="s">
        <v>1318</v>
      </c>
      <c r="D239" s="42">
        <v>28</v>
      </c>
      <c r="E239" s="42" t="s">
        <v>120</v>
      </c>
      <c r="F239" s="42" t="s">
        <v>122</v>
      </c>
      <c r="G239" s="42" t="s">
        <v>123</v>
      </c>
      <c r="H239" s="42" t="s">
        <v>122</v>
      </c>
      <c r="I239" s="42" t="s">
        <v>1321</v>
      </c>
      <c r="J239" s="42">
        <v>26261021</v>
      </c>
      <c r="K239" s="17" t="s">
        <v>765</v>
      </c>
      <c r="L239" s="53" t="s">
        <v>126</v>
      </c>
      <c r="M239" s="42" t="s">
        <v>700</v>
      </c>
      <c r="N239" s="43">
        <v>1.5</v>
      </c>
      <c r="O239" s="46">
        <f t="shared" si="4"/>
        <v>0.25</v>
      </c>
      <c r="P239" s="47">
        <v>0.25</v>
      </c>
      <c r="Q239" s="47">
        <v>0</v>
      </c>
      <c r="R239" s="47">
        <v>0</v>
      </c>
      <c r="S239" s="54">
        <v>43831</v>
      </c>
      <c r="T239" s="53" t="s">
        <v>128</v>
      </c>
      <c r="U239" s="42" t="s">
        <v>129</v>
      </c>
      <c r="V239" s="42" t="s">
        <v>1216</v>
      </c>
      <c r="W239" s="42"/>
    </row>
    <row r="240" spans="1:23" x14ac:dyDescent="0.25">
      <c r="A240" s="45" t="s">
        <v>1322</v>
      </c>
      <c r="B240" s="42" t="s">
        <v>129</v>
      </c>
      <c r="C240" s="53" t="s">
        <v>133</v>
      </c>
      <c r="D240" s="42">
        <v>183</v>
      </c>
      <c r="E240" s="42" t="s">
        <v>120</v>
      </c>
      <c r="F240" s="42" t="s">
        <v>122</v>
      </c>
      <c r="G240" s="42" t="s">
        <v>123</v>
      </c>
      <c r="H240" s="42" t="s">
        <v>122</v>
      </c>
      <c r="I240" s="42" t="s">
        <v>1323</v>
      </c>
      <c r="J240" s="42">
        <v>12831563</v>
      </c>
      <c r="K240" s="17" t="s">
        <v>765</v>
      </c>
      <c r="L240" s="53" t="s">
        <v>126</v>
      </c>
      <c r="M240" s="42" t="s">
        <v>700</v>
      </c>
      <c r="N240" s="43">
        <v>10</v>
      </c>
      <c r="O240" s="46">
        <f t="shared" si="4"/>
        <v>4.516</v>
      </c>
      <c r="P240" s="47">
        <v>4.516</v>
      </c>
      <c r="Q240" s="47">
        <v>0</v>
      </c>
      <c r="R240" s="47">
        <v>0</v>
      </c>
      <c r="S240" s="54">
        <v>43831</v>
      </c>
      <c r="T240" s="53" t="s">
        <v>128</v>
      </c>
      <c r="U240" s="42" t="s">
        <v>129</v>
      </c>
      <c r="V240" s="42" t="s">
        <v>1216</v>
      </c>
      <c r="W240" s="42"/>
    </row>
    <row r="241" spans="1:23" x14ac:dyDescent="0.25">
      <c r="A241" s="45" t="s">
        <v>1324</v>
      </c>
      <c r="B241" s="42" t="s">
        <v>129</v>
      </c>
      <c r="C241" s="42" t="s">
        <v>717</v>
      </c>
      <c r="D241" s="42" t="s">
        <v>1325</v>
      </c>
      <c r="E241" s="42" t="s">
        <v>120</v>
      </c>
      <c r="F241" s="42" t="s">
        <v>122</v>
      </c>
      <c r="G241" s="42" t="s">
        <v>123</v>
      </c>
      <c r="H241" s="42" t="s">
        <v>122</v>
      </c>
      <c r="I241" s="42" t="s">
        <v>1326</v>
      </c>
      <c r="J241" s="55">
        <v>92912589</v>
      </c>
      <c r="K241" s="17" t="s">
        <v>765</v>
      </c>
      <c r="L241" s="53" t="s">
        <v>126</v>
      </c>
      <c r="M241" s="42" t="s">
        <v>700</v>
      </c>
      <c r="N241" s="43">
        <v>4</v>
      </c>
      <c r="O241" s="46">
        <f t="shared" si="4"/>
        <v>0.33600000000000002</v>
      </c>
      <c r="P241" s="47">
        <v>0.33600000000000002</v>
      </c>
      <c r="Q241" s="47">
        <v>0</v>
      </c>
      <c r="R241" s="47">
        <v>0</v>
      </c>
      <c r="S241" s="54">
        <v>43831</v>
      </c>
      <c r="T241" s="53" t="s">
        <v>128</v>
      </c>
      <c r="U241" s="42" t="s">
        <v>129</v>
      </c>
      <c r="V241" s="42" t="s">
        <v>1216</v>
      </c>
      <c r="W241" s="42"/>
    </row>
    <row r="242" spans="1:23" x14ac:dyDescent="0.25">
      <c r="A242" s="45" t="s">
        <v>1327</v>
      </c>
      <c r="B242" s="42" t="s">
        <v>129</v>
      </c>
      <c r="C242" s="42" t="s">
        <v>717</v>
      </c>
      <c r="D242" s="42">
        <v>18</v>
      </c>
      <c r="E242" s="42" t="s">
        <v>120</v>
      </c>
      <c r="F242" s="42" t="s">
        <v>122</v>
      </c>
      <c r="G242" s="42" t="s">
        <v>123</v>
      </c>
      <c r="H242" s="42" t="s">
        <v>122</v>
      </c>
      <c r="I242" s="42" t="s">
        <v>1328</v>
      </c>
      <c r="J242" s="42">
        <v>28417444</v>
      </c>
      <c r="K242" s="17" t="s">
        <v>765</v>
      </c>
      <c r="L242" s="53" t="s">
        <v>126</v>
      </c>
      <c r="M242" s="42" t="s">
        <v>700</v>
      </c>
      <c r="N242" s="43">
        <v>4</v>
      </c>
      <c r="O242" s="46">
        <f t="shared" si="4"/>
        <v>2.4780000000000002</v>
      </c>
      <c r="P242" s="47">
        <v>2.4780000000000002</v>
      </c>
      <c r="Q242" s="47">
        <v>0</v>
      </c>
      <c r="R242" s="47">
        <v>0</v>
      </c>
      <c r="S242" s="54">
        <v>43831</v>
      </c>
      <c r="T242" s="53" t="s">
        <v>128</v>
      </c>
      <c r="U242" s="42" t="s">
        <v>129</v>
      </c>
      <c r="V242" s="42" t="s">
        <v>1216</v>
      </c>
      <c r="W242" s="42"/>
    </row>
    <row r="243" spans="1:23" x14ac:dyDescent="0.25">
      <c r="A243" s="45" t="s">
        <v>1329</v>
      </c>
      <c r="B243" s="42" t="s">
        <v>129</v>
      </c>
      <c r="C243" s="42" t="s">
        <v>717</v>
      </c>
      <c r="D243" s="42">
        <v>20</v>
      </c>
      <c r="E243" s="42" t="s">
        <v>120</v>
      </c>
      <c r="F243" s="42" t="s">
        <v>122</v>
      </c>
      <c r="G243" s="42" t="s">
        <v>123</v>
      </c>
      <c r="H243" s="42" t="s">
        <v>122</v>
      </c>
      <c r="I243" s="42" t="s">
        <v>1330</v>
      </c>
      <c r="J243" s="42">
        <v>27870727</v>
      </c>
      <c r="K243" s="17" t="s">
        <v>765</v>
      </c>
      <c r="L243" s="53" t="s">
        <v>126</v>
      </c>
      <c r="M243" s="42" t="s">
        <v>700</v>
      </c>
      <c r="N243" s="43">
        <v>4</v>
      </c>
      <c r="O243" s="46">
        <f t="shared" si="4"/>
        <v>0.66</v>
      </c>
      <c r="P243" s="47">
        <v>0.66</v>
      </c>
      <c r="Q243" s="47">
        <v>0</v>
      </c>
      <c r="R243" s="47">
        <v>0</v>
      </c>
      <c r="S243" s="54">
        <v>43831</v>
      </c>
      <c r="T243" s="53" t="s">
        <v>128</v>
      </c>
      <c r="U243" s="42" t="s">
        <v>129</v>
      </c>
      <c r="V243" s="42" t="s">
        <v>1216</v>
      </c>
      <c r="W243" s="42"/>
    </row>
    <row r="244" spans="1:23" x14ac:dyDescent="0.25">
      <c r="A244" s="45" t="s">
        <v>1331</v>
      </c>
      <c r="B244" s="42" t="s">
        <v>129</v>
      </c>
      <c r="C244" s="42" t="s">
        <v>717</v>
      </c>
      <c r="D244" s="42">
        <v>26</v>
      </c>
      <c r="E244" s="42" t="s">
        <v>120</v>
      </c>
      <c r="F244" s="42" t="s">
        <v>122</v>
      </c>
      <c r="G244" s="42" t="s">
        <v>123</v>
      </c>
      <c r="H244" s="42" t="s">
        <v>122</v>
      </c>
      <c r="I244" s="42" t="s">
        <v>1332</v>
      </c>
      <c r="J244" s="42">
        <v>27910215</v>
      </c>
      <c r="K244" s="17" t="s">
        <v>765</v>
      </c>
      <c r="L244" s="53" t="s">
        <v>126</v>
      </c>
      <c r="M244" s="42" t="s">
        <v>700</v>
      </c>
      <c r="N244" s="43">
        <v>4</v>
      </c>
      <c r="O244" s="46">
        <f t="shared" si="4"/>
        <v>2.6259999999999999</v>
      </c>
      <c r="P244" s="47">
        <v>2.6259999999999999</v>
      </c>
      <c r="Q244" s="47">
        <v>0</v>
      </c>
      <c r="R244" s="47">
        <v>0</v>
      </c>
      <c r="S244" s="54">
        <v>43831</v>
      </c>
      <c r="T244" s="53" t="s">
        <v>128</v>
      </c>
      <c r="U244" s="42" t="s">
        <v>129</v>
      </c>
      <c r="V244" s="42" t="s">
        <v>1216</v>
      </c>
      <c r="W244" s="42"/>
    </row>
    <row r="245" spans="1:23" x14ac:dyDescent="0.25">
      <c r="A245" s="45" t="s">
        <v>1333</v>
      </c>
      <c r="B245" s="42" t="s">
        <v>129</v>
      </c>
      <c r="C245" s="42" t="s">
        <v>717</v>
      </c>
      <c r="D245" s="42">
        <v>43</v>
      </c>
      <c r="E245" s="42" t="s">
        <v>120</v>
      </c>
      <c r="F245" s="42" t="s">
        <v>122</v>
      </c>
      <c r="G245" s="42" t="s">
        <v>123</v>
      </c>
      <c r="H245" s="42" t="s">
        <v>122</v>
      </c>
      <c r="I245" s="42" t="s">
        <v>1334</v>
      </c>
      <c r="J245" s="55">
        <v>92912895</v>
      </c>
      <c r="K245" s="17" t="s">
        <v>765</v>
      </c>
      <c r="L245" s="53" t="s">
        <v>126</v>
      </c>
      <c r="M245" s="42" t="s">
        <v>700</v>
      </c>
      <c r="N245" s="43">
        <v>3</v>
      </c>
      <c r="O245" s="46">
        <f t="shared" si="4"/>
        <v>0.17399999999999999</v>
      </c>
      <c r="P245" s="47">
        <v>0.17399999999999999</v>
      </c>
      <c r="Q245" s="47">
        <v>0</v>
      </c>
      <c r="R245" s="47">
        <v>0</v>
      </c>
      <c r="S245" s="54">
        <v>43831</v>
      </c>
      <c r="T245" s="53" t="s">
        <v>128</v>
      </c>
      <c r="U245" s="42" t="s">
        <v>129</v>
      </c>
      <c r="V245" s="42" t="s">
        <v>1216</v>
      </c>
      <c r="W245" s="42"/>
    </row>
    <row r="246" spans="1:23" x14ac:dyDescent="0.25">
      <c r="A246" s="45" t="s">
        <v>1335</v>
      </c>
      <c r="B246" s="42" t="s">
        <v>129</v>
      </c>
      <c r="C246" s="42" t="s">
        <v>717</v>
      </c>
      <c r="D246" s="42">
        <v>52</v>
      </c>
      <c r="E246" s="42" t="s">
        <v>120</v>
      </c>
      <c r="F246" s="42" t="s">
        <v>122</v>
      </c>
      <c r="G246" s="42" t="s">
        <v>123</v>
      </c>
      <c r="H246" s="42" t="s">
        <v>122</v>
      </c>
      <c r="I246" s="42" t="s">
        <v>1336</v>
      </c>
      <c r="J246" s="42">
        <v>23442219</v>
      </c>
      <c r="K246" s="17" t="s">
        <v>765</v>
      </c>
      <c r="L246" s="53" t="s">
        <v>126</v>
      </c>
      <c r="M246" s="42" t="s">
        <v>700</v>
      </c>
      <c r="N246" s="43">
        <v>4</v>
      </c>
      <c r="O246" s="46">
        <f t="shared" si="4"/>
        <v>0.214</v>
      </c>
      <c r="P246" s="47">
        <v>0.214</v>
      </c>
      <c r="Q246" s="47">
        <v>0</v>
      </c>
      <c r="R246" s="47">
        <v>0</v>
      </c>
      <c r="S246" s="54">
        <v>43831</v>
      </c>
      <c r="T246" s="53" t="s">
        <v>128</v>
      </c>
      <c r="U246" s="42" t="s">
        <v>129</v>
      </c>
      <c r="V246" s="42" t="s">
        <v>1216</v>
      </c>
      <c r="W246" s="42"/>
    </row>
    <row r="247" spans="1:23" x14ac:dyDescent="0.25">
      <c r="A247" s="45" t="s">
        <v>1337</v>
      </c>
      <c r="B247" s="42" t="s">
        <v>129</v>
      </c>
      <c r="C247" s="42" t="s">
        <v>717</v>
      </c>
      <c r="D247" s="42" t="s">
        <v>1338</v>
      </c>
      <c r="E247" s="42" t="s">
        <v>120</v>
      </c>
      <c r="F247" s="42" t="s">
        <v>122</v>
      </c>
      <c r="G247" s="42" t="s">
        <v>123</v>
      </c>
      <c r="H247" s="42" t="s">
        <v>122</v>
      </c>
      <c r="I247" s="42" t="s">
        <v>1339</v>
      </c>
      <c r="J247" s="42">
        <v>8234</v>
      </c>
      <c r="K247" s="17" t="s">
        <v>765</v>
      </c>
      <c r="L247" s="53" t="s">
        <v>126</v>
      </c>
      <c r="M247" s="42" t="s">
        <v>700</v>
      </c>
      <c r="N247" s="43">
        <v>7</v>
      </c>
      <c r="O247" s="46">
        <f t="shared" si="4"/>
        <v>2.1999999999999999E-2</v>
      </c>
      <c r="P247" s="47">
        <v>2.1999999999999999E-2</v>
      </c>
      <c r="Q247" s="47">
        <v>0</v>
      </c>
      <c r="R247" s="47">
        <v>0</v>
      </c>
      <c r="S247" s="54">
        <v>43831</v>
      </c>
      <c r="T247" s="53" t="s">
        <v>128</v>
      </c>
      <c r="U247" s="42" t="s">
        <v>129</v>
      </c>
      <c r="V247" s="42" t="s">
        <v>1216</v>
      </c>
      <c r="W247" s="42"/>
    </row>
    <row r="248" spans="1:23" x14ac:dyDescent="0.25">
      <c r="A248" s="45" t="s">
        <v>1340</v>
      </c>
      <c r="B248" s="42" t="s">
        <v>129</v>
      </c>
      <c r="C248" s="42" t="s">
        <v>717</v>
      </c>
      <c r="D248" s="42">
        <v>78</v>
      </c>
      <c r="E248" s="42" t="s">
        <v>120</v>
      </c>
      <c r="F248" s="42" t="s">
        <v>122</v>
      </c>
      <c r="G248" s="42" t="s">
        <v>123</v>
      </c>
      <c r="H248" s="42" t="s">
        <v>122</v>
      </c>
      <c r="I248" s="42" t="s">
        <v>1341</v>
      </c>
      <c r="J248" s="42">
        <v>91422844</v>
      </c>
      <c r="K248" s="17" t="s">
        <v>765</v>
      </c>
      <c r="L248" s="53" t="s">
        <v>126</v>
      </c>
      <c r="M248" s="42" t="s">
        <v>700</v>
      </c>
      <c r="N248" s="43">
        <v>10</v>
      </c>
      <c r="O248" s="46">
        <f t="shared" si="4"/>
        <v>4.9420000000000002</v>
      </c>
      <c r="P248" s="47">
        <v>4.9420000000000002</v>
      </c>
      <c r="Q248" s="47">
        <v>0</v>
      </c>
      <c r="R248" s="47">
        <v>0</v>
      </c>
      <c r="S248" s="54">
        <v>43831</v>
      </c>
      <c r="T248" s="53" t="s">
        <v>128</v>
      </c>
      <c r="U248" s="42" t="s">
        <v>129</v>
      </c>
      <c r="V248" s="42" t="s">
        <v>1216</v>
      </c>
      <c r="W248" s="42"/>
    </row>
    <row r="249" spans="1:23" x14ac:dyDescent="0.25">
      <c r="A249" s="45" t="s">
        <v>1342</v>
      </c>
      <c r="B249" s="42" t="s">
        <v>129</v>
      </c>
      <c r="C249" s="42" t="s">
        <v>717</v>
      </c>
      <c r="D249" s="42">
        <v>78</v>
      </c>
      <c r="E249" s="42" t="s">
        <v>120</v>
      </c>
      <c r="F249" s="42" t="s">
        <v>122</v>
      </c>
      <c r="G249" s="42" t="s">
        <v>123</v>
      </c>
      <c r="H249" s="42" t="s">
        <v>122</v>
      </c>
      <c r="I249" s="42" t="s">
        <v>1343</v>
      </c>
      <c r="J249" s="42">
        <v>83741550</v>
      </c>
      <c r="K249" s="17" t="s">
        <v>765</v>
      </c>
      <c r="L249" s="53" t="s">
        <v>126</v>
      </c>
      <c r="M249" s="42" t="s">
        <v>700</v>
      </c>
      <c r="N249" s="43">
        <v>3</v>
      </c>
      <c r="O249" s="46">
        <f t="shared" si="4"/>
        <v>0.308</v>
      </c>
      <c r="P249" s="47">
        <v>0.308</v>
      </c>
      <c r="Q249" s="47">
        <v>0</v>
      </c>
      <c r="R249" s="47">
        <v>0</v>
      </c>
      <c r="S249" s="54">
        <v>43831</v>
      </c>
      <c r="T249" s="53" t="s">
        <v>128</v>
      </c>
      <c r="U249" s="42" t="s">
        <v>129</v>
      </c>
      <c r="V249" s="42" t="s">
        <v>1216</v>
      </c>
      <c r="W249" s="42"/>
    </row>
    <row r="250" spans="1:23" x14ac:dyDescent="0.25">
      <c r="A250" s="45" t="s">
        <v>1344</v>
      </c>
      <c r="B250" s="42" t="s">
        <v>129</v>
      </c>
      <c r="C250" s="42" t="s">
        <v>717</v>
      </c>
      <c r="D250" s="42">
        <v>78</v>
      </c>
      <c r="E250" s="42" t="s">
        <v>120</v>
      </c>
      <c r="F250" s="42" t="s">
        <v>122</v>
      </c>
      <c r="G250" s="42" t="s">
        <v>123</v>
      </c>
      <c r="H250" s="42" t="s">
        <v>122</v>
      </c>
      <c r="I250" s="42" t="s">
        <v>1345</v>
      </c>
      <c r="J250" s="42">
        <v>91422840</v>
      </c>
      <c r="K250" s="17" t="s">
        <v>765</v>
      </c>
      <c r="L250" s="53" t="s">
        <v>126</v>
      </c>
      <c r="M250" s="42" t="s">
        <v>700</v>
      </c>
      <c r="N250" s="43">
        <v>10</v>
      </c>
      <c r="O250" s="46">
        <f t="shared" si="4"/>
        <v>0.11</v>
      </c>
      <c r="P250" s="47">
        <v>0.11</v>
      </c>
      <c r="Q250" s="47">
        <v>0</v>
      </c>
      <c r="R250" s="47">
        <v>0</v>
      </c>
      <c r="S250" s="54">
        <v>43831</v>
      </c>
      <c r="T250" s="53" t="s">
        <v>128</v>
      </c>
      <c r="U250" s="42" t="s">
        <v>129</v>
      </c>
      <c r="V250" s="42" t="s">
        <v>1216</v>
      </c>
      <c r="W250" s="42"/>
    </row>
    <row r="251" spans="1:23" x14ac:dyDescent="0.25">
      <c r="A251" s="45" t="s">
        <v>1346</v>
      </c>
      <c r="B251" s="42" t="s">
        <v>129</v>
      </c>
      <c r="C251" s="42" t="s">
        <v>717</v>
      </c>
      <c r="D251" s="42">
        <v>84</v>
      </c>
      <c r="E251" s="42" t="s">
        <v>120</v>
      </c>
      <c r="F251" s="42" t="s">
        <v>122</v>
      </c>
      <c r="G251" s="42" t="s">
        <v>123</v>
      </c>
      <c r="H251" s="42" t="s">
        <v>122</v>
      </c>
      <c r="I251" s="42" t="s">
        <v>1347</v>
      </c>
      <c r="J251" s="55">
        <v>95586741</v>
      </c>
      <c r="K251" s="17" t="s">
        <v>765</v>
      </c>
      <c r="L251" s="53" t="s">
        <v>126</v>
      </c>
      <c r="M251" s="42" t="s">
        <v>700</v>
      </c>
      <c r="N251" s="43">
        <v>4</v>
      </c>
      <c r="O251" s="46">
        <f t="shared" si="4"/>
        <v>0.216</v>
      </c>
      <c r="P251" s="47">
        <v>0.216</v>
      </c>
      <c r="Q251" s="47">
        <v>0</v>
      </c>
      <c r="R251" s="47">
        <v>0</v>
      </c>
      <c r="S251" s="54">
        <v>43831</v>
      </c>
      <c r="T251" s="53" t="s">
        <v>128</v>
      </c>
      <c r="U251" s="42" t="s">
        <v>129</v>
      </c>
      <c r="V251" s="42" t="s">
        <v>1216</v>
      </c>
      <c r="W251" s="42"/>
    </row>
    <row r="252" spans="1:23" x14ac:dyDescent="0.25">
      <c r="A252" s="45" t="s">
        <v>1348</v>
      </c>
      <c r="B252" s="42" t="s">
        <v>129</v>
      </c>
      <c r="C252" s="42" t="s">
        <v>717</v>
      </c>
      <c r="D252" s="42">
        <v>97</v>
      </c>
      <c r="E252" s="42" t="s">
        <v>120</v>
      </c>
      <c r="F252" s="42" t="s">
        <v>122</v>
      </c>
      <c r="G252" s="42" t="s">
        <v>123</v>
      </c>
      <c r="H252" s="42" t="s">
        <v>122</v>
      </c>
      <c r="I252" s="42" t="s">
        <v>1349</v>
      </c>
      <c r="J252" s="42">
        <v>83741348</v>
      </c>
      <c r="K252" s="17" t="s">
        <v>765</v>
      </c>
      <c r="L252" s="53" t="s">
        <v>126</v>
      </c>
      <c r="M252" s="42" t="s">
        <v>700</v>
      </c>
      <c r="N252" s="43">
        <v>4</v>
      </c>
      <c r="O252" s="46">
        <f t="shared" si="4"/>
        <v>2.1999999999999999E-2</v>
      </c>
      <c r="P252" s="47">
        <v>2.1999999999999999E-2</v>
      </c>
      <c r="Q252" s="47">
        <v>0</v>
      </c>
      <c r="R252" s="47">
        <v>0</v>
      </c>
      <c r="S252" s="54">
        <v>43831</v>
      </c>
      <c r="T252" s="53" t="s">
        <v>128</v>
      </c>
      <c r="U252" s="42" t="s">
        <v>129</v>
      </c>
      <c r="V252" s="42" t="s">
        <v>1216</v>
      </c>
      <c r="W252" s="42"/>
    </row>
    <row r="253" spans="1:23" x14ac:dyDescent="0.25">
      <c r="A253" s="45" t="s">
        <v>1350</v>
      </c>
      <c r="B253" s="42" t="s">
        <v>129</v>
      </c>
      <c r="C253" s="42" t="s">
        <v>717</v>
      </c>
      <c r="D253" s="42">
        <v>97</v>
      </c>
      <c r="E253" s="42" t="s">
        <v>120</v>
      </c>
      <c r="F253" s="42" t="s">
        <v>122</v>
      </c>
      <c r="G253" s="42" t="s">
        <v>123</v>
      </c>
      <c r="H253" s="42" t="s">
        <v>122</v>
      </c>
      <c r="I253" s="42" t="s">
        <v>1351</v>
      </c>
      <c r="J253" s="42">
        <v>19968989</v>
      </c>
      <c r="K253" s="17" t="s">
        <v>765</v>
      </c>
      <c r="L253" s="53" t="s">
        <v>126</v>
      </c>
      <c r="M253" s="42" t="s">
        <v>700</v>
      </c>
      <c r="N253" s="43">
        <v>4</v>
      </c>
      <c r="O253" s="46">
        <f t="shared" si="4"/>
        <v>7.0000000000000007E-2</v>
      </c>
      <c r="P253" s="47">
        <v>7.0000000000000007E-2</v>
      </c>
      <c r="Q253" s="47">
        <v>0</v>
      </c>
      <c r="R253" s="47">
        <v>0</v>
      </c>
      <c r="S253" s="54">
        <v>43831</v>
      </c>
      <c r="T253" s="53" t="s">
        <v>128</v>
      </c>
      <c r="U253" s="42" t="s">
        <v>129</v>
      </c>
      <c r="V253" s="42" t="s">
        <v>1216</v>
      </c>
      <c r="W253" s="42"/>
    </row>
    <row r="254" spans="1:23" x14ac:dyDescent="0.25">
      <c r="A254" s="45" t="s">
        <v>1352</v>
      </c>
      <c r="B254" s="42" t="s">
        <v>129</v>
      </c>
      <c r="C254" s="42" t="s">
        <v>717</v>
      </c>
      <c r="D254" s="42">
        <v>90</v>
      </c>
      <c r="E254" s="42" t="s">
        <v>120</v>
      </c>
      <c r="F254" s="42" t="s">
        <v>122</v>
      </c>
      <c r="G254" s="42" t="s">
        <v>123</v>
      </c>
      <c r="H254" s="42" t="s">
        <v>122</v>
      </c>
      <c r="I254" s="42" t="s">
        <v>1353</v>
      </c>
      <c r="J254" s="55">
        <v>95586601</v>
      </c>
      <c r="K254" s="17" t="s">
        <v>765</v>
      </c>
      <c r="L254" s="53" t="s">
        <v>126</v>
      </c>
      <c r="M254" s="42" t="s">
        <v>700</v>
      </c>
      <c r="N254" s="43">
        <v>4</v>
      </c>
      <c r="O254" s="46">
        <f t="shared" si="4"/>
        <v>0.48399999999999999</v>
      </c>
      <c r="P254" s="47">
        <v>0.48399999999999999</v>
      </c>
      <c r="Q254" s="47">
        <v>0</v>
      </c>
      <c r="R254" s="47">
        <v>0</v>
      </c>
      <c r="S254" s="54">
        <v>43831</v>
      </c>
      <c r="T254" s="53" t="s">
        <v>128</v>
      </c>
      <c r="U254" s="42" t="s">
        <v>129</v>
      </c>
      <c r="V254" s="42" t="s">
        <v>1216</v>
      </c>
      <c r="W254" s="42"/>
    </row>
    <row r="255" spans="1:23" x14ac:dyDescent="0.25">
      <c r="A255" s="45" t="s">
        <v>1354</v>
      </c>
      <c r="B255" s="42" t="s">
        <v>129</v>
      </c>
      <c r="C255" s="42" t="s">
        <v>717</v>
      </c>
      <c r="D255" s="42">
        <v>108</v>
      </c>
      <c r="E255" s="42" t="s">
        <v>120</v>
      </c>
      <c r="F255" s="42" t="s">
        <v>122</v>
      </c>
      <c r="G255" s="42" t="s">
        <v>123</v>
      </c>
      <c r="H255" s="42" t="s">
        <v>122</v>
      </c>
      <c r="I255" s="42" t="s">
        <v>1355</v>
      </c>
      <c r="J255" s="42">
        <v>7104</v>
      </c>
      <c r="K255" s="17" t="s">
        <v>765</v>
      </c>
      <c r="L255" s="53" t="s">
        <v>126</v>
      </c>
      <c r="M255" s="42" t="s">
        <v>700</v>
      </c>
      <c r="N255" s="43">
        <v>14</v>
      </c>
      <c r="O255" s="46">
        <f t="shared" si="4"/>
        <v>1.3520000000000001</v>
      </c>
      <c r="P255" s="47">
        <v>1.3520000000000001</v>
      </c>
      <c r="Q255" s="47">
        <v>0</v>
      </c>
      <c r="R255" s="47">
        <v>0</v>
      </c>
      <c r="S255" s="54">
        <v>43831</v>
      </c>
      <c r="T255" s="53" t="s">
        <v>128</v>
      </c>
      <c r="U255" s="42" t="s">
        <v>129</v>
      </c>
      <c r="V255" s="42" t="s">
        <v>1216</v>
      </c>
      <c r="W255" s="42"/>
    </row>
    <row r="256" spans="1:23" x14ac:dyDescent="0.25">
      <c r="A256" s="45" t="s">
        <v>1356</v>
      </c>
      <c r="B256" s="42" t="s">
        <v>129</v>
      </c>
      <c r="C256" s="42" t="s">
        <v>1357</v>
      </c>
      <c r="D256" s="42">
        <v>2</v>
      </c>
      <c r="E256" s="42" t="s">
        <v>120</v>
      </c>
      <c r="F256" s="42" t="s">
        <v>122</v>
      </c>
      <c r="G256" s="42" t="s">
        <v>123</v>
      </c>
      <c r="H256" s="42" t="s">
        <v>122</v>
      </c>
      <c r="I256" s="42" t="s">
        <v>1358</v>
      </c>
      <c r="J256" s="55">
        <v>95586715</v>
      </c>
      <c r="K256" s="17" t="s">
        <v>765</v>
      </c>
      <c r="L256" s="53" t="s">
        <v>126</v>
      </c>
      <c r="M256" s="42" t="s">
        <v>700</v>
      </c>
      <c r="N256" s="43">
        <v>4</v>
      </c>
      <c r="O256" s="46">
        <f t="shared" si="4"/>
        <v>0.186</v>
      </c>
      <c r="P256" s="47">
        <v>0.186</v>
      </c>
      <c r="Q256" s="47">
        <v>0</v>
      </c>
      <c r="R256" s="47">
        <v>0</v>
      </c>
      <c r="S256" s="54">
        <v>43831</v>
      </c>
      <c r="T256" s="53" t="s">
        <v>128</v>
      </c>
      <c r="U256" s="42" t="s">
        <v>129</v>
      </c>
      <c r="V256" s="42" t="s">
        <v>1216</v>
      </c>
      <c r="W256" s="42"/>
    </row>
    <row r="257" spans="1:23" x14ac:dyDescent="0.25">
      <c r="A257" s="45" t="s">
        <v>1359</v>
      </c>
      <c r="B257" s="42" t="s">
        <v>129</v>
      </c>
      <c r="C257" s="53" t="s">
        <v>486</v>
      </c>
      <c r="D257" s="42">
        <v>2</v>
      </c>
      <c r="E257" s="42" t="s">
        <v>120</v>
      </c>
      <c r="F257" s="42" t="s">
        <v>122</v>
      </c>
      <c r="G257" s="42" t="s">
        <v>123</v>
      </c>
      <c r="H257" s="42" t="s">
        <v>122</v>
      </c>
      <c r="I257" s="42" t="s">
        <v>1360</v>
      </c>
      <c r="J257" s="42">
        <v>25382832</v>
      </c>
      <c r="K257" s="17" t="s">
        <v>765</v>
      </c>
      <c r="L257" s="53" t="s">
        <v>126</v>
      </c>
      <c r="M257" s="42" t="s">
        <v>700</v>
      </c>
      <c r="N257" s="43">
        <v>4</v>
      </c>
      <c r="O257" s="46">
        <f t="shared" si="4"/>
        <v>0.36</v>
      </c>
      <c r="P257" s="47">
        <v>0.36</v>
      </c>
      <c r="Q257" s="47">
        <v>0</v>
      </c>
      <c r="R257" s="47">
        <v>0</v>
      </c>
      <c r="S257" s="54">
        <v>43831</v>
      </c>
      <c r="T257" s="53" t="s">
        <v>128</v>
      </c>
      <c r="U257" s="42" t="s">
        <v>129</v>
      </c>
      <c r="V257" s="42" t="s">
        <v>1216</v>
      </c>
      <c r="W257" s="42"/>
    </row>
    <row r="258" spans="1:23" x14ac:dyDescent="0.25">
      <c r="A258" s="45" t="s">
        <v>1361</v>
      </c>
      <c r="B258" s="42" t="s">
        <v>129</v>
      </c>
      <c r="C258" s="53" t="s">
        <v>1362</v>
      </c>
      <c r="D258" s="42" t="s">
        <v>1075</v>
      </c>
      <c r="E258" s="42" t="s">
        <v>120</v>
      </c>
      <c r="F258" s="42" t="s">
        <v>122</v>
      </c>
      <c r="G258" s="42" t="s">
        <v>123</v>
      </c>
      <c r="H258" s="42" t="s">
        <v>122</v>
      </c>
      <c r="I258" s="42" t="s">
        <v>1363</v>
      </c>
      <c r="J258" s="42" t="s">
        <v>1364</v>
      </c>
      <c r="K258" s="17" t="s">
        <v>765</v>
      </c>
      <c r="L258" s="53" t="s">
        <v>126</v>
      </c>
      <c r="M258" s="42" t="s">
        <v>700</v>
      </c>
      <c r="N258" s="43">
        <v>4</v>
      </c>
      <c r="O258" s="46">
        <f t="shared" si="4"/>
        <v>0.28599999999999998</v>
      </c>
      <c r="P258" s="47">
        <v>0.28599999999999998</v>
      </c>
      <c r="Q258" s="47">
        <v>0</v>
      </c>
      <c r="R258" s="47">
        <v>0</v>
      </c>
      <c r="S258" s="54">
        <v>43831</v>
      </c>
      <c r="T258" s="53" t="s">
        <v>128</v>
      </c>
      <c r="U258" s="42" t="s">
        <v>129</v>
      </c>
      <c r="V258" s="42" t="s">
        <v>1216</v>
      </c>
      <c r="W258" s="42"/>
    </row>
    <row r="259" spans="1:23" x14ac:dyDescent="0.25">
      <c r="A259" s="45" t="s">
        <v>1365</v>
      </c>
      <c r="B259" s="42" t="s">
        <v>129</v>
      </c>
      <c r="C259" s="42" t="s">
        <v>1366</v>
      </c>
      <c r="D259" s="42">
        <v>53</v>
      </c>
      <c r="E259" s="42" t="s">
        <v>120</v>
      </c>
      <c r="F259" s="42" t="s">
        <v>122</v>
      </c>
      <c r="G259" s="42" t="s">
        <v>123</v>
      </c>
      <c r="H259" s="42" t="s">
        <v>122</v>
      </c>
      <c r="I259" s="42" t="s">
        <v>1367</v>
      </c>
      <c r="J259" s="42">
        <v>24915585</v>
      </c>
      <c r="K259" s="17" t="s">
        <v>765</v>
      </c>
      <c r="L259" s="53" t="s">
        <v>126</v>
      </c>
      <c r="M259" s="42" t="s">
        <v>700</v>
      </c>
      <c r="N259" s="43">
        <v>4</v>
      </c>
      <c r="O259" s="46">
        <f t="shared" si="4"/>
        <v>0.54</v>
      </c>
      <c r="P259" s="47">
        <v>0.54</v>
      </c>
      <c r="Q259" s="47">
        <v>0</v>
      </c>
      <c r="R259" s="47">
        <v>0</v>
      </c>
      <c r="S259" s="54">
        <v>43831</v>
      </c>
      <c r="T259" s="53" t="s">
        <v>128</v>
      </c>
      <c r="U259" s="42" t="s">
        <v>129</v>
      </c>
      <c r="V259" s="42" t="s">
        <v>1216</v>
      </c>
      <c r="W259" s="42"/>
    </row>
    <row r="260" spans="1:23" x14ac:dyDescent="0.25">
      <c r="A260" s="45" t="s">
        <v>1368</v>
      </c>
      <c r="B260" s="42" t="s">
        <v>129</v>
      </c>
      <c r="C260" s="55" t="s">
        <v>1258</v>
      </c>
      <c r="D260" s="42">
        <v>6</v>
      </c>
      <c r="E260" s="42" t="s">
        <v>120</v>
      </c>
      <c r="F260" s="42" t="s">
        <v>122</v>
      </c>
      <c r="G260" s="42" t="s">
        <v>123</v>
      </c>
      <c r="H260" s="42" t="s">
        <v>122</v>
      </c>
      <c r="I260" s="42" t="s">
        <v>1369</v>
      </c>
      <c r="J260" s="55">
        <v>95586879</v>
      </c>
      <c r="K260" s="17" t="s">
        <v>765</v>
      </c>
      <c r="L260" s="53" t="s">
        <v>126</v>
      </c>
      <c r="M260" s="42" t="s">
        <v>700</v>
      </c>
      <c r="N260" s="43">
        <v>4</v>
      </c>
      <c r="O260" s="46">
        <f t="shared" si="4"/>
        <v>1.474</v>
      </c>
      <c r="P260" s="47">
        <v>1.474</v>
      </c>
      <c r="Q260" s="47">
        <v>0</v>
      </c>
      <c r="R260" s="47">
        <v>0</v>
      </c>
      <c r="S260" s="54">
        <v>43831</v>
      </c>
      <c r="T260" s="53" t="s">
        <v>128</v>
      </c>
      <c r="U260" s="42" t="s">
        <v>129</v>
      </c>
      <c r="V260" s="42" t="s">
        <v>1216</v>
      </c>
      <c r="W260" s="42"/>
    </row>
    <row r="261" spans="1:23" x14ac:dyDescent="0.25">
      <c r="A261" s="45" t="s">
        <v>1370</v>
      </c>
      <c r="B261" s="42" t="s">
        <v>129</v>
      </c>
      <c r="C261" s="42" t="s">
        <v>671</v>
      </c>
      <c r="D261" s="42">
        <v>10</v>
      </c>
      <c r="E261" s="42" t="s">
        <v>120</v>
      </c>
      <c r="F261" s="42" t="s">
        <v>122</v>
      </c>
      <c r="G261" s="42" t="s">
        <v>123</v>
      </c>
      <c r="H261" s="42" t="s">
        <v>122</v>
      </c>
      <c r="I261" s="42" t="s">
        <v>1371</v>
      </c>
      <c r="J261" s="55">
        <v>95586591</v>
      </c>
      <c r="K261" s="17" t="s">
        <v>765</v>
      </c>
      <c r="L261" s="53" t="s">
        <v>126</v>
      </c>
      <c r="M261" s="42" t="s">
        <v>700</v>
      </c>
      <c r="N261" s="43">
        <v>2</v>
      </c>
      <c r="O261" s="46">
        <f t="shared" si="4"/>
        <v>0.54200000000000004</v>
      </c>
      <c r="P261" s="47">
        <v>0.54200000000000004</v>
      </c>
      <c r="Q261" s="47">
        <v>0</v>
      </c>
      <c r="R261" s="47">
        <v>0</v>
      </c>
      <c r="S261" s="54">
        <v>43831</v>
      </c>
      <c r="T261" s="53" t="s">
        <v>128</v>
      </c>
      <c r="U261" s="42" t="s">
        <v>129</v>
      </c>
      <c r="V261" s="42" t="s">
        <v>1216</v>
      </c>
      <c r="W261" s="42"/>
    </row>
    <row r="262" spans="1:23" x14ac:dyDescent="0.25">
      <c r="A262" s="45" t="s">
        <v>1372</v>
      </c>
      <c r="B262" s="42" t="s">
        <v>129</v>
      </c>
      <c r="C262" s="42" t="s">
        <v>671</v>
      </c>
      <c r="D262" s="42">
        <v>10</v>
      </c>
      <c r="E262" s="42" t="s">
        <v>120</v>
      </c>
      <c r="F262" s="42" t="s">
        <v>122</v>
      </c>
      <c r="G262" s="42" t="s">
        <v>123</v>
      </c>
      <c r="H262" s="42" t="s">
        <v>122</v>
      </c>
      <c r="I262" s="42" t="s">
        <v>1373</v>
      </c>
      <c r="J262" s="55">
        <v>92912954</v>
      </c>
      <c r="K262" s="17" t="s">
        <v>765</v>
      </c>
      <c r="L262" s="53" t="s">
        <v>126</v>
      </c>
      <c r="M262" s="42" t="s">
        <v>700</v>
      </c>
      <c r="N262" s="43">
        <v>3</v>
      </c>
      <c r="O262" s="46">
        <f t="shared" si="4"/>
        <v>2.5019999999999998</v>
      </c>
      <c r="P262" s="47">
        <v>2.5019999999999998</v>
      </c>
      <c r="Q262" s="47">
        <v>0</v>
      </c>
      <c r="R262" s="47">
        <v>0</v>
      </c>
      <c r="S262" s="54">
        <v>43831</v>
      </c>
      <c r="T262" s="53" t="s">
        <v>128</v>
      </c>
      <c r="U262" s="42" t="s">
        <v>129</v>
      </c>
      <c r="V262" s="42" t="s">
        <v>1216</v>
      </c>
      <c r="W262" s="42"/>
    </row>
    <row r="263" spans="1:23" x14ac:dyDescent="0.25">
      <c r="A263" s="45" t="s">
        <v>1374</v>
      </c>
      <c r="B263" s="42" t="s">
        <v>129</v>
      </c>
      <c r="C263" s="42" t="s">
        <v>671</v>
      </c>
      <c r="D263" s="42">
        <v>10</v>
      </c>
      <c r="E263" s="42" t="s">
        <v>120</v>
      </c>
      <c r="F263" s="42" t="s">
        <v>122</v>
      </c>
      <c r="G263" s="42" t="s">
        <v>123</v>
      </c>
      <c r="H263" s="42" t="s">
        <v>122</v>
      </c>
      <c r="I263" s="42" t="s">
        <v>1375</v>
      </c>
      <c r="J263" s="55">
        <v>95586629</v>
      </c>
      <c r="K263" s="17" t="s">
        <v>765</v>
      </c>
      <c r="L263" s="53" t="s">
        <v>126</v>
      </c>
      <c r="M263" s="42" t="s">
        <v>700</v>
      </c>
      <c r="N263" s="43">
        <v>2</v>
      </c>
      <c r="O263" s="46">
        <f t="shared" si="4"/>
        <v>4.21</v>
      </c>
      <c r="P263" s="47">
        <v>4.21</v>
      </c>
      <c r="Q263" s="47">
        <v>0</v>
      </c>
      <c r="R263" s="47">
        <v>0</v>
      </c>
      <c r="S263" s="54">
        <v>43831</v>
      </c>
      <c r="T263" s="53" t="s">
        <v>128</v>
      </c>
      <c r="U263" s="42" t="s">
        <v>129</v>
      </c>
      <c r="V263" s="42" t="s">
        <v>1216</v>
      </c>
      <c r="W263" s="42"/>
    </row>
    <row r="264" spans="1:23" x14ac:dyDescent="0.25">
      <c r="A264" s="45" t="s">
        <v>1376</v>
      </c>
      <c r="B264" s="42" t="s">
        <v>129</v>
      </c>
      <c r="C264" s="42" t="s">
        <v>671</v>
      </c>
      <c r="D264" s="42">
        <v>10</v>
      </c>
      <c r="E264" s="42" t="s">
        <v>120</v>
      </c>
      <c r="F264" s="42" t="s">
        <v>122</v>
      </c>
      <c r="G264" s="42" t="s">
        <v>123</v>
      </c>
      <c r="H264" s="42" t="s">
        <v>122</v>
      </c>
      <c r="I264" s="42" t="s">
        <v>1377</v>
      </c>
      <c r="J264" s="42">
        <v>210474</v>
      </c>
      <c r="K264" s="17" t="s">
        <v>765</v>
      </c>
      <c r="L264" s="53" t="s">
        <v>126</v>
      </c>
      <c r="M264" s="42" t="s">
        <v>700</v>
      </c>
      <c r="N264" s="43">
        <v>5</v>
      </c>
      <c r="O264" s="46">
        <f t="shared" si="4"/>
        <v>3.12</v>
      </c>
      <c r="P264" s="47">
        <v>3.12</v>
      </c>
      <c r="Q264" s="47">
        <v>0</v>
      </c>
      <c r="R264" s="47">
        <v>0</v>
      </c>
      <c r="S264" s="54">
        <v>43831</v>
      </c>
      <c r="T264" s="53" t="s">
        <v>128</v>
      </c>
      <c r="U264" s="42" t="s">
        <v>129</v>
      </c>
      <c r="V264" s="42" t="s">
        <v>1216</v>
      </c>
      <c r="W264" s="42"/>
    </row>
    <row r="265" spans="1:23" x14ac:dyDescent="0.25">
      <c r="A265" s="45" t="s">
        <v>1378</v>
      </c>
      <c r="B265" s="42" t="s">
        <v>129</v>
      </c>
      <c r="C265" s="42" t="s">
        <v>671</v>
      </c>
      <c r="D265" s="42">
        <v>27</v>
      </c>
      <c r="E265" s="42" t="s">
        <v>120</v>
      </c>
      <c r="F265" s="42" t="s">
        <v>122</v>
      </c>
      <c r="G265" s="42" t="s">
        <v>123</v>
      </c>
      <c r="H265" s="42" t="s">
        <v>122</v>
      </c>
      <c r="I265" s="42" t="s">
        <v>1379</v>
      </c>
      <c r="J265" s="42">
        <v>9639143</v>
      </c>
      <c r="K265" s="17" t="s">
        <v>765</v>
      </c>
      <c r="L265" s="53" t="s">
        <v>126</v>
      </c>
      <c r="M265" s="42" t="s">
        <v>700</v>
      </c>
      <c r="N265" s="43">
        <v>10</v>
      </c>
      <c r="O265" s="46">
        <f t="shared" si="4"/>
        <v>6.766</v>
      </c>
      <c r="P265" s="47">
        <v>6.766</v>
      </c>
      <c r="Q265" s="47">
        <v>0</v>
      </c>
      <c r="R265" s="47">
        <v>0</v>
      </c>
      <c r="S265" s="54">
        <v>43831</v>
      </c>
      <c r="T265" s="53" t="s">
        <v>128</v>
      </c>
      <c r="U265" s="42" t="s">
        <v>129</v>
      </c>
      <c r="V265" s="42" t="s">
        <v>1216</v>
      </c>
      <c r="W265" s="42"/>
    </row>
    <row r="266" spans="1:23" x14ac:dyDescent="0.25">
      <c r="A266" s="45" t="s">
        <v>1380</v>
      </c>
      <c r="B266" s="42" t="s">
        <v>129</v>
      </c>
      <c r="C266" s="42" t="s">
        <v>671</v>
      </c>
      <c r="D266" s="42">
        <v>27</v>
      </c>
      <c r="E266" s="42" t="s">
        <v>120</v>
      </c>
      <c r="F266" s="42" t="s">
        <v>122</v>
      </c>
      <c r="G266" s="42" t="s">
        <v>123</v>
      </c>
      <c r="H266" s="42" t="s">
        <v>122</v>
      </c>
      <c r="I266" s="42" t="s">
        <v>1381</v>
      </c>
      <c r="J266" s="42">
        <v>18673183</v>
      </c>
      <c r="K266" s="17" t="s">
        <v>765</v>
      </c>
      <c r="L266" s="53" t="s">
        <v>126</v>
      </c>
      <c r="M266" s="42" t="s">
        <v>700</v>
      </c>
      <c r="N266" s="43">
        <v>3</v>
      </c>
      <c r="O266" s="46">
        <f t="shared" si="4"/>
        <v>3.802</v>
      </c>
      <c r="P266" s="47">
        <v>3.802</v>
      </c>
      <c r="Q266" s="47">
        <v>0</v>
      </c>
      <c r="R266" s="47">
        <v>0</v>
      </c>
      <c r="S266" s="54">
        <v>43831</v>
      </c>
      <c r="T266" s="53" t="s">
        <v>128</v>
      </c>
      <c r="U266" s="42" t="s">
        <v>129</v>
      </c>
      <c r="V266" s="42" t="s">
        <v>1216</v>
      </c>
      <c r="W266" s="42"/>
    </row>
    <row r="267" spans="1:23" x14ac:dyDescent="0.25">
      <c r="A267" s="45" t="s">
        <v>1382</v>
      </c>
      <c r="B267" s="42" t="s">
        <v>129</v>
      </c>
      <c r="C267" s="42" t="s">
        <v>697</v>
      </c>
      <c r="D267" s="42">
        <v>10</v>
      </c>
      <c r="E267" s="42" t="s">
        <v>120</v>
      </c>
      <c r="F267" s="42" t="s">
        <v>122</v>
      </c>
      <c r="G267" s="42" t="s">
        <v>123</v>
      </c>
      <c r="H267" s="42" t="s">
        <v>122</v>
      </c>
      <c r="I267" s="42" t="s">
        <v>1383</v>
      </c>
      <c r="J267" s="42">
        <v>8948753</v>
      </c>
      <c r="K267" s="17" t="s">
        <v>765</v>
      </c>
      <c r="L267" s="53" t="s">
        <v>126</v>
      </c>
      <c r="M267" s="42" t="s">
        <v>700</v>
      </c>
      <c r="N267" s="43">
        <v>16</v>
      </c>
      <c r="O267" s="46">
        <f t="shared" si="4"/>
        <v>18.292000000000002</v>
      </c>
      <c r="P267" s="47">
        <v>18.292000000000002</v>
      </c>
      <c r="Q267" s="47">
        <v>0</v>
      </c>
      <c r="R267" s="47">
        <v>0</v>
      </c>
      <c r="S267" s="54">
        <v>43831</v>
      </c>
      <c r="T267" s="53" t="s">
        <v>128</v>
      </c>
      <c r="U267" s="42" t="s">
        <v>129</v>
      </c>
      <c r="V267" s="42" t="s">
        <v>1216</v>
      </c>
      <c r="W267" s="42"/>
    </row>
    <row r="268" spans="1:23" x14ac:dyDescent="0.25">
      <c r="A268" s="45" t="s">
        <v>1384</v>
      </c>
      <c r="B268" s="42" t="s">
        <v>129</v>
      </c>
      <c r="C268" s="42" t="s">
        <v>697</v>
      </c>
      <c r="D268" s="42">
        <v>10</v>
      </c>
      <c r="E268" s="42" t="s">
        <v>120</v>
      </c>
      <c r="F268" s="42" t="s">
        <v>122</v>
      </c>
      <c r="G268" s="42" t="s">
        <v>123</v>
      </c>
      <c r="H268" s="42" t="s">
        <v>122</v>
      </c>
      <c r="I268" s="42" t="s">
        <v>1385</v>
      </c>
      <c r="J268" s="42">
        <v>8480214</v>
      </c>
      <c r="K268" s="17" t="s">
        <v>765</v>
      </c>
      <c r="L268" s="53" t="s">
        <v>126</v>
      </c>
      <c r="M268" s="42" t="s">
        <v>700</v>
      </c>
      <c r="N268" s="43">
        <v>16</v>
      </c>
      <c r="O268" s="46">
        <f t="shared" si="4"/>
        <v>5.88</v>
      </c>
      <c r="P268" s="47">
        <v>5.88</v>
      </c>
      <c r="Q268" s="47">
        <v>0</v>
      </c>
      <c r="R268" s="47">
        <v>0</v>
      </c>
      <c r="S268" s="54">
        <v>43831</v>
      </c>
      <c r="T268" s="53" t="s">
        <v>128</v>
      </c>
      <c r="U268" s="42" t="s">
        <v>129</v>
      </c>
      <c r="V268" s="42" t="s">
        <v>1216</v>
      </c>
      <c r="W268" s="42"/>
    </row>
    <row r="269" spans="1:23" x14ac:dyDescent="0.25">
      <c r="A269" s="45" t="s">
        <v>1386</v>
      </c>
      <c r="B269" s="42" t="s">
        <v>129</v>
      </c>
      <c r="C269" s="42" t="s">
        <v>697</v>
      </c>
      <c r="D269" s="42">
        <v>12</v>
      </c>
      <c r="E269" s="42" t="s">
        <v>120</v>
      </c>
      <c r="F269" s="42" t="s">
        <v>122</v>
      </c>
      <c r="G269" s="42" t="s">
        <v>123</v>
      </c>
      <c r="H269" s="42" t="s">
        <v>122</v>
      </c>
      <c r="I269" s="42" t="s">
        <v>1387</v>
      </c>
      <c r="J269" s="42">
        <v>9042710</v>
      </c>
      <c r="K269" s="17" t="s">
        <v>765</v>
      </c>
      <c r="L269" s="53" t="s">
        <v>126</v>
      </c>
      <c r="M269" s="42" t="s">
        <v>700</v>
      </c>
      <c r="N269" s="43">
        <v>16</v>
      </c>
      <c r="O269" s="46">
        <f t="shared" si="4"/>
        <v>5.19</v>
      </c>
      <c r="P269" s="47">
        <v>5.19</v>
      </c>
      <c r="Q269" s="47">
        <v>0</v>
      </c>
      <c r="R269" s="47">
        <v>0</v>
      </c>
      <c r="S269" s="54">
        <v>43831</v>
      </c>
      <c r="T269" s="53" t="s">
        <v>128</v>
      </c>
      <c r="U269" s="42" t="s">
        <v>129</v>
      </c>
      <c r="V269" s="42" t="s">
        <v>1216</v>
      </c>
      <c r="W269" s="42"/>
    </row>
    <row r="270" spans="1:23" x14ac:dyDescent="0.25">
      <c r="A270" s="45" t="s">
        <v>1388</v>
      </c>
      <c r="B270" s="42" t="s">
        <v>129</v>
      </c>
      <c r="C270" s="42" t="s">
        <v>697</v>
      </c>
      <c r="D270" s="42">
        <v>12</v>
      </c>
      <c r="E270" s="42" t="s">
        <v>120</v>
      </c>
      <c r="F270" s="42" t="s">
        <v>122</v>
      </c>
      <c r="G270" s="42" t="s">
        <v>123</v>
      </c>
      <c r="H270" s="42" t="s">
        <v>122</v>
      </c>
      <c r="I270" s="42" t="s">
        <v>1389</v>
      </c>
      <c r="J270" s="42">
        <v>4930776</v>
      </c>
      <c r="K270" s="17" t="s">
        <v>765</v>
      </c>
      <c r="L270" s="53" t="s">
        <v>126</v>
      </c>
      <c r="M270" s="42" t="s">
        <v>700</v>
      </c>
      <c r="N270" s="43">
        <v>16</v>
      </c>
      <c r="O270" s="46">
        <f t="shared" si="4"/>
        <v>9.6519999999999992</v>
      </c>
      <c r="P270" s="47">
        <v>9.6519999999999992</v>
      </c>
      <c r="Q270" s="47">
        <v>0</v>
      </c>
      <c r="R270" s="47">
        <v>0</v>
      </c>
      <c r="S270" s="54">
        <v>43831</v>
      </c>
      <c r="T270" s="53" t="s">
        <v>128</v>
      </c>
      <c r="U270" s="42" t="s">
        <v>129</v>
      </c>
      <c r="V270" s="42" t="s">
        <v>1216</v>
      </c>
      <c r="W270" s="42"/>
    </row>
    <row r="271" spans="1:23" x14ac:dyDescent="0.25">
      <c r="A271" s="45" t="s">
        <v>1390</v>
      </c>
      <c r="B271" s="42" t="s">
        <v>129</v>
      </c>
      <c r="C271" s="42" t="s">
        <v>675</v>
      </c>
      <c r="D271" s="42" t="s">
        <v>864</v>
      </c>
      <c r="E271" s="42" t="s">
        <v>120</v>
      </c>
      <c r="F271" s="42" t="s">
        <v>122</v>
      </c>
      <c r="G271" s="42" t="s">
        <v>123</v>
      </c>
      <c r="H271" s="42" t="s">
        <v>122</v>
      </c>
      <c r="I271" s="42" t="s">
        <v>1391</v>
      </c>
      <c r="J271" s="42">
        <v>314928</v>
      </c>
      <c r="K271" s="17" t="s">
        <v>765</v>
      </c>
      <c r="L271" s="53" t="s">
        <v>126</v>
      </c>
      <c r="M271" s="42" t="s">
        <v>700</v>
      </c>
      <c r="N271" s="43">
        <v>16</v>
      </c>
      <c r="O271" s="46">
        <f t="shared" si="4"/>
        <v>2.024</v>
      </c>
      <c r="P271" s="47">
        <v>2.024</v>
      </c>
      <c r="Q271" s="47">
        <v>0</v>
      </c>
      <c r="R271" s="47">
        <v>0</v>
      </c>
      <c r="S271" s="54">
        <v>43831</v>
      </c>
      <c r="T271" s="53" t="s">
        <v>128</v>
      </c>
      <c r="U271" s="42" t="s">
        <v>129</v>
      </c>
      <c r="V271" s="42" t="s">
        <v>1216</v>
      </c>
      <c r="W271" s="42"/>
    </row>
    <row r="272" spans="1:23" x14ac:dyDescent="0.25">
      <c r="A272" s="45" t="s">
        <v>1392</v>
      </c>
      <c r="B272" s="42" t="s">
        <v>129</v>
      </c>
      <c r="C272" s="42" t="s">
        <v>675</v>
      </c>
      <c r="D272" s="42" t="s">
        <v>864</v>
      </c>
      <c r="E272" s="42" t="s">
        <v>120</v>
      </c>
      <c r="F272" s="42" t="s">
        <v>122</v>
      </c>
      <c r="G272" s="42" t="s">
        <v>123</v>
      </c>
      <c r="H272" s="42" t="s">
        <v>122</v>
      </c>
      <c r="I272" s="42" t="s">
        <v>1393</v>
      </c>
      <c r="J272" s="42">
        <v>314581</v>
      </c>
      <c r="K272" s="17" t="s">
        <v>765</v>
      </c>
      <c r="L272" s="53" t="s">
        <v>126</v>
      </c>
      <c r="M272" s="42" t="s">
        <v>700</v>
      </c>
      <c r="N272" s="43">
        <v>16</v>
      </c>
      <c r="O272" s="46">
        <f t="shared" ref="O272:O298" si="5">SUM(P272,Q272,R272)</f>
        <v>4.2279999999999998</v>
      </c>
      <c r="P272" s="47">
        <v>4.2279999999999998</v>
      </c>
      <c r="Q272" s="47">
        <v>0</v>
      </c>
      <c r="R272" s="47">
        <v>0</v>
      </c>
      <c r="S272" s="54">
        <v>43831</v>
      </c>
      <c r="T272" s="53" t="s">
        <v>128</v>
      </c>
      <c r="U272" s="42" t="s">
        <v>129</v>
      </c>
      <c r="V272" s="42" t="s">
        <v>1216</v>
      </c>
      <c r="W272" s="42"/>
    </row>
    <row r="273" spans="1:23" x14ac:dyDescent="0.25">
      <c r="A273" s="45" t="s">
        <v>1394</v>
      </c>
      <c r="B273" s="42" t="s">
        <v>129</v>
      </c>
      <c r="C273" s="42" t="s">
        <v>675</v>
      </c>
      <c r="D273" s="42" t="s">
        <v>1395</v>
      </c>
      <c r="E273" s="42" t="s">
        <v>120</v>
      </c>
      <c r="F273" s="42" t="s">
        <v>122</v>
      </c>
      <c r="G273" s="42" t="s">
        <v>123</v>
      </c>
      <c r="H273" s="42" t="s">
        <v>122</v>
      </c>
      <c r="I273" s="42" t="s">
        <v>1396</v>
      </c>
      <c r="J273" s="55">
        <v>89162402</v>
      </c>
      <c r="K273" s="17" t="s">
        <v>765</v>
      </c>
      <c r="L273" s="53" t="s">
        <v>126</v>
      </c>
      <c r="M273" s="42" t="s">
        <v>700</v>
      </c>
      <c r="N273" s="43">
        <v>3</v>
      </c>
      <c r="O273" s="46">
        <f t="shared" si="5"/>
        <v>1.796</v>
      </c>
      <c r="P273" s="47">
        <v>1.796</v>
      </c>
      <c r="Q273" s="47">
        <v>0</v>
      </c>
      <c r="R273" s="47">
        <v>0</v>
      </c>
      <c r="S273" s="54">
        <v>43831</v>
      </c>
      <c r="T273" s="53" t="s">
        <v>128</v>
      </c>
      <c r="U273" s="42" t="s">
        <v>129</v>
      </c>
      <c r="V273" s="42" t="s">
        <v>1216</v>
      </c>
      <c r="W273" s="42"/>
    </row>
    <row r="274" spans="1:23" x14ac:dyDescent="0.25">
      <c r="A274" s="45" t="s">
        <v>1397</v>
      </c>
      <c r="B274" s="42" t="s">
        <v>129</v>
      </c>
      <c r="C274" s="42" t="s">
        <v>675</v>
      </c>
      <c r="D274" s="42" t="s">
        <v>1395</v>
      </c>
      <c r="E274" s="42" t="s">
        <v>120</v>
      </c>
      <c r="F274" s="42" t="s">
        <v>122</v>
      </c>
      <c r="G274" s="42" t="s">
        <v>123</v>
      </c>
      <c r="H274" s="42" t="s">
        <v>122</v>
      </c>
      <c r="I274" s="42" t="s">
        <v>1398</v>
      </c>
      <c r="J274" s="55">
        <v>89162832</v>
      </c>
      <c r="K274" s="17" t="s">
        <v>765</v>
      </c>
      <c r="L274" s="53" t="s">
        <v>126</v>
      </c>
      <c r="M274" s="42" t="s">
        <v>700</v>
      </c>
      <c r="N274" s="43">
        <v>4</v>
      </c>
      <c r="O274" s="46">
        <f t="shared" si="5"/>
        <v>1.444</v>
      </c>
      <c r="P274" s="47">
        <v>1.444</v>
      </c>
      <c r="Q274" s="47">
        <v>0</v>
      </c>
      <c r="R274" s="47">
        <v>0</v>
      </c>
      <c r="S274" s="54">
        <v>43831</v>
      </c>
      <c r="T274" s="53" t="s">
        <v>128</v>
      </c>
      <c r="U274" s="42" t="s">
        <v>129</v>
      </c>
      <c r="V274" s="42" t="s">
        <v>1216</v>
      </c>
      <c r="W274" s="42"/>
    </row>
    <row r="275" spans="1:23" x14ac:dyDescent="0.25">
      <c r="A275" s="45" t="s">
        <v>1399</v>
      </c>
      <c r="B275" s="42" t="s">
        <v>129</v>
      </c>
      <c r="C275" s="42" t="s">
        <v>413</v>
      </c>
      <c r="D275" s="42">
        <v>9</v>
      </c>
      <c r="E275" s="42" t="s">
        <v>120</v>
      </c>
      <c r="F275" s="42" t="s">
        <v>122</v>
      </c>
      <c r="G275" s="42" t="s">
        <v>123</v>
      </c>
      <c r="H275" s="42" t="s">
        <v>122</v>
      </c>
      <c r="I275" s="42" t="s">
        <v>1400</v>
      </c>
      <c r="J275" s="42">
        <v>12914698</v>
      </c>
      <c r="K275" s="17" t="s">
        <v>765</v>
      </c>
      <c r="L275" s="53" t="s">
        <v>126</v>
      </c>
      <c r="M275" s="42" t="s">
        <v>700</v>
      </c>
      <c r="N275" s="43">
        <v>16</v>
      </c>
      <c r="O275" s="46">
        <f t="shared" si="5"/>
        <v>0.64400000000000002</v>
      </c>
      <c r="P275" s="47">
        <v>0.64400000000000002</v>
      </c>
      <c r="Q275" s="47">
        <v>0</v>
      </c>
      <c r="R275" s="47">
        <v>0</v>
      </c>
      <c r="S275" s="54">
        <v>43831</v>
      </c>
      <c r="T275" s="53" t="s">
        <v>128</v>
      </c>
      <c r="U275" s="42" t="s">
        <v>129</v>
      </c>
      <c r="V275" s="42" t="s">
        <v>1216</v>
      </c>
      <c r="W275" s="42"/>
    </row>
    <row r="276" spans="1:23" x14ac:dyDescent="0.25">
      <c r="A276" s="45" t="s">
        <v>1401</v>
      </c>
      <c r="B276" s="42" t="s">
        <v>129</v>
      </c>
      <c r="C276" s="42" t="s">
        <v>413</v>
      </c>
      <c r="D276" s="42">
        <v>15</v>
      </c>
      <c r="E276" s="42" t="s">
        <v>120</v>
      </c>
      <c r="F276" s="42" t="s">
        <v>122</v>
      </c>
      <c r="G276" s="42" t="s">
        <v>123</v>
      </c>
      <c r="H276" s="42" t="s">
        <v>122</v>
      </c>
      <c r="I276" s="42" t="s">
        <v>1402</v>
      </c>
      <c r="J276" s="42">
        <v>83319903</v>
      </c>
      <c r="K276" s="17" t="s">
        <v>765</v>
      </c>
      <c r="L276" s="53" t="s">
        <v>126</v>
      </c>
      <c r="M276" s="42" t="s">
        <v>700</v>
      </c>
      <c r="N276" s="43">
        <v>4</v>
      </c>
      <c r="O276" s="46">
        <f t="shared" si="5"/>
        <v>0.92</v>
      </c>
      <c r="P276" s="47">
        <v>0.92</v>
      </c>
      <c r="Q276" s="47">
        <v>0</v>
      </c>
      <c r="R276" s="47">
        <v>0</v>
      </c>
      <c r="S276" s="54">
        <v>43831</v>
      </c>
      <c r="T276" s="53" t="s">
        <v>128</v>
      </c>
      <c r="U276" s="42" t="s">
        <v>129</v>
      </c>
      <c r="V276" s="42" t="s">
        <v>1216</v>
      </c>
      <c r="W276" s="42"/>
    </row>
    <row r="277" spans="1:23" x14ac:dyDescent="0.25">
      <c r="A277" s="45" t="s">
        <v>1403</v>
      </c>
      <c r="B277" s="42" t="s">
        <v>129</v>
      </c>
      <c r="C277" s="42" t="s">
        <v>413</v>
      </c>
      <c r="D277" s="42">
        <v>25</v>
      </c>
      <c r="E277" s="42" t="s">
        <v>120</v>
      </c>
      <c r="F277" s="42" t="s">
        <v>122</v>
      </c>
      <c r="G277" s="42" t="s">
        <v>123</v>
      </c>
      <c r="H277" s="42" t="s">
        <v>122</v>
      </c>
      <c r="I277" s="42" t="s">
        <v>1404</v>
      </c>
      <c r="J277" s="42">
        <v>83319912</v>
      </c>
      <c r="K277" s="17" t="s">
        <v>765</v>
      </c>
      <c r="L277" s="53" t="s">
        <v>126</v>
      </c>
      <c r="M277" s="42" t="s">
        <v>700</v>
      </c>
      <c r="N277" s="43">
        <v>3</v>
      </c>
      <c r="O277" s="46">
        <f t="shared" si="5"/>
        <v>0.20799999999999999</v>
      </c>
      <c r="P277" s="47">
        <v>0.20799999999999999</v>
      </c>
      <c r="Q277" s="47">
        <v>0</v>
      </c>
      <c r="R277" s="47">
        <v>0</v>
      </c>
      <c r="S277" s="54">
        <v>43831</v>
      </c>
      <c r="T277" s="53" t="s">
        <v>128</v>
      </c>
      <c r="U277" s="42" t="s">
        <v>129</v>
      </c>
      <c r="V277" s="42" t="s">
        <v>1216</v>
      </c>
      <c r="W277" s="42"/>
    </row>
    <row r="278" spans="1:23" x14ac:dyDescent="0.25">
      <c r="A278" s="45" t="s">
        <v>1405</v>
      </c>
      <c r="B278" s="42" t="s">
        <v>129</v>
      </c>
      <c r="C278" s="55" t="s">
        <v>1406</v>
      </c>
      <c r="D278" s="42" t="s">
        <v>1325</v>
      </c>
      <c r="E278" s="42" t="s">
        <v>120</v>
      </c>
      <c r="F278" s="42" t="s">
        <v>122</v>
      </c>
      <c r="G278" s="42" t="s">
        <v>123</v>
      </c>
      <c r="H278" s="42" t="s">
        <v>122</v>
      </c>
      <c r="I278" s="42" t="s">
        <v>1407</v>
      </c>
      <c r="J278" s="42">
        <v>1446655</v>
      </c>
      <c r="K278" s="17" t="s">
        <v>765</v>
      </c>
      <c r="L278" s="53" t="s">
        <v>126</v>
      </c>
      <c r="M278" s="42" t="s">
        <v>700</v>
      </c>
      <c r="N278" s="43">
        <v>1</v>
      </c>
      <c r="O278" s="46">
        <f t="shared" si="5"/>
        <v>0.156</v>
      </c>
      <c r="P278" s="47">
        <v>0.156</v>
      </c>
      <c r="Q278" s="47">
        <v>0</v>
      </c>
      <c r="R278" s="47">
        <v>0</v>
      </c>
      <c r="S278" s="54">
        <v>43831</v>
      </c>
      <c r="T278" s="53" t="s">
        <v>128</v>
      </c>
      <c r="U278" s="42" t="s">
        <v>129</v>
      </c>
      <c r="V278" s="42" t="s">
        <v>1216</v>
      </c>
      <c r="W278" s="42"/>
    </row>
    <row r="279" spans="1:23" x14ac:dyDescent="0.25">
      <c r="A279" s="45" t="s">
        <v>1408</v>
      </c>
      <c r="B279" s="42" t="s">
        <v>129</v>
      </c>
      <c r="C279" s="55" t="s">
        <v>1406</v>
      </c>
      <c r="D279" s="42" t="s">
        <v>1409</v>
      </c>
      <c r="E279" s="42" t="s">
        <v>120</v>
      </c>
      <c r="F279" s="42" t="s">
        <v>122</v>
      </c>
      <c r="G279" s="42" t="s">
        <v>123</v>
      </c>
      <c r="H279" s="42" t="s">
        <v>122</v>
      </c>
      <c r="I279" s="42" t="s">
        <v>1410</v>
      </c>
      <c r="J279" s="42">
        <v>26293583</v>
      </c>
      <c r="K279" s="17" t="s">
        <v>765</v>
      </c>
      <c r="L279" s="53" t="s">
        <v>126</v>
      </c>
      <c r="M279" s="42" t="s">
        <v>700</v>
      </c>
      <c r="N279" s="43">
        <v>1</v>
      </c>
      <c r="O279" s="46">
        <f t="shared" si="5"/>
        <v>0.14000000000000001</v>
      </c>
      <c r="P279" s="47">
        <v>0.14000000000000001</v>
      </c>
      <c r="Q279" s="47">
        <v>0</v>
      </c>
      <c r="R279" s="47">
        <v>0</v>
      </c>
      <c r="S279" s="54">
        <v>43831</v>
      </c>
      <c r="T279" s="53" t="s">
        <v>128</v>
      </c>
      <c r="U279" s="42" t="s">
        <v>129</v>
      </c>
      <c r="V279" s="42" t="s">
        <v>1216</v>
      </c>
      <c r="W279" s="42"/>
    </row>
    <row r="280" spans="1:23" x14ac:dyDescent="0.25">
      <c r="A280" s="45" t="s">
        <v>1411</v>
      </c>
      <c r="B280" s="42" t="s">
        <v>129</v>
      </c>
      <c r="C280" s="42" t="s">
        <v>1412</v>
      </c>
      <c r="D280" s="53">
        <v>15</v>
      </c>
      <c r="E280" s="42" t="s">
        <v>120</v>
      </c>
      <c r="F280" s="42" t="s">
        <v>122</v>
      </c>
      <c r="G280" s="42" t="s">
        <v>123</v>
      </c>
      <c r="H280" s="42" t="s">
        <v>122</v>
      </c>
      <c r="I280" s="42" t="s">
        <v>1413</v>
      </c>
      <c r="J280" s="42" t="s">
        <v>1414</v>
      </c>
      <c r="K280" s="17" t="s">
        <v>765</v>
      </c>
      <c r="L280" s="53" t="s">
        <v>126</v>
      </c>
      <c r="M280" s="42" t="s">
        <v>598</v>
      </c>
      <c r="N280" s="43">
        <v>15</v>
      </c>
      <c r="O280" s="46">
        <f t="shared" si="5"/>
        <v>0.318</v>
      </c>
      <c r="P280" s="47">
        <v>0.318</v>
      </c>
      <c r="Q280" s="47">
        <v>0</v>
      </c>
      <c r="R280" s="47">
        <v>0</v>
      </c>
      <c r="S280" s="54">
        <v>43831</v>
      </c>
      <c r="T280" s="53" t="s">
        <v>128</v>
      </c>
      <c r="U280" s="42" t="s">
        <v>129</v>
      </c>
      <c r="V280" s="42" t="s">
        <v>1216</v>
      </c>
      <c r="W280" s="42"/>
    </row>
    <row r="281" spans="1:23" x14ac:dyDescent="0.25">
      <c r="A281" s="45" t="s">
        <v>1415</v>
      </c>
      <c r="B281" s="42" t="s">
        <v>1213</v>
      </c>
      <c r="C281" s="53" t="s">
        <v>1416</v>
      </c>
      <c r="D281" s="53">
        <v>4</v>
      </c>
      <c r="E281" s="42" t="s">
        <v>120</v>
      </c>
      <c r="F281" s="53" t="s">
        <v>122</v>
      </c>
      <c r="G281" s="53" t="s">
        <v>123</v>
      </c>
      <c r="H281" s="53" t="s">
        <v>122</v>
      </c>
      <c r="I281" s="53" t="s">
        <v>1417</v>
      </c>
      <c r="J281" s="42" t="s">
        <v>1418</v>
      </c>
      <c r="K281" s="17" t="s">
        <v>765</v>
      </c>
      <c r="L281" s="53" t="s">
        <v>126</v>
      </c>
      <c r="M281" s="42" t="s">
        <v>598</v>
      </c>
      <c r="N281" s="43">
        <v>25</v>
      </c>
      <c r="O281" s="46">
        <f t="shared" si="5"/>
        <v>7.3540000000000001</v>
      </c>
      <c r="P281" s="47">
        <v>7.3540000000000001</v>
      </c>
      <c r="Q281" s="47">
        <v>0</v>
      </c>
      <c r="R281" s="47">
        <v>0</v>
      </c>
      <c r="S281" s="54">
        <v>43831</v>
      </c>
      <c r="T281" s="53" t="s">
        <v>128</v>
      </c>
      <c r="U281" s="42" t="s">
        <v>1216</v>
      </c>
      <c r="V281" s="42" t="s">
        <v>1216</v>
      </c>
      <c r="W281" s="42"/>
    </row>
    <row r="282" spans="1:23" x14ac:dyDescent="0.25">
      <c r="A282" s="45" t="s">
        <v>1419</v>
      </c>
      <c r="B282" s="42" t="s">
        <v>120</v>
      </c>
      <c r="C282" s="42" t="s">
        <v>185</v>
      </c>
      <c r="D282" s="42">
        <v>83</v>
      </c>
      <c r="E282" s="42" t="s">
        <v>120</v>
      </c>
      <c r="F282" s="42" t="s">
        <v>122</v>
      </c>
      <c r="G282" s="42" t="s">
        <v>123</v>
      </c>
      <c r="H282" s="42" t="s">
        <v>122</v>
      </c>
      <c r="I282" s="42" t="s">
        <v>1420</v>
      </c>
      <c r="J282" s="42" t="s">
        <v>1421</v>
      </c>
      <c r="K282" s="17" t="s">
        <v>765</v>
      </c>
      <c r="L282" s="53" t="s">
        <v>126</v>
      </c>
      <c r="M282" s="42" t="s">
        <v>653</v>
      </c>
      <c r="N282" s="43">
        <v>40</v>
      </c>
      <c r="O282" s="46">
        <f t="shared" si="5"/>
        <v>207.03200000000001</v>
      </c>
      <c r="P282" s="47">
        <v>207.03200000000001</v>
      </c>
      <c r="Q282" s="47">
        <v>0</v>
      </c>
      <c r="R282" s="47">
        <v>0</v>
      </c>
      <c r="S282" s="54">
        <v>43831</v>
      </c>
      <c r="T282" s="53" t="s">
        <v>128</v>
      </c>
      <c r="U282" s="42" t="s">
        <v>129</v>
      </c>
      <c r="V282" s="42" t="s">
        <v>1422</v>
      </c>
      <c r="W282" s="42"/>
    </row>
    <row r="283" spans="1:23" x14ac:dyDescent="0.25">
      <c r="A283" s="45" t="s">
        <v>1423</v>
      </c>
      <c r="B283" s="42" t="s">
        <v>120</v>
      </c>
      <c r="C283" s="42" t="s">
        <v>180</v>
      </c>
      <c r="D283" s="42" t="s">
        <v>1424</v>
      </c>
      <c r="E283" s="42" t="s">
        <v>1425</v>
      </c>
      <c r="F283" s="42" t="s">
        <v>122</v>
      </c>
      <c r="G283" s="42" t="s">
        <v>123</v>
      </c>
      <c r="H283" s="42" t="s">
        <v>122</v>
      </c>
      <c r="I283" s="42" t="s">
        <v>1426</v>
      </c>
      <c r="J283" s="42">
        <v>50069015</v>
      </c>
      <c r="K283" s="17" t="s">
        <v>765</v>
      </c>
      <c r="L283" s="53" t="s">
        <v>126</v>
      </c>
      <c r="M283" s="42" t="s">
        <v>653</v>
      </c>
      <c r="N283" s="43">
        <v>50</v>
      </c>
      <c r="O283" s="46">
        <f t="shared" si="5"/>
        <v>348.31</v>
      </c>
      <c r="P283" s="47">
        <v>348.31</v>
      </c>
      <c r="Q283" s="47">
        <v>0</v>
      </c>
      <c r="R283" s="47">
        <v>0</v>
      </c>
      <c r="S283" s="54">
        <v>43831</v>
      </c>
      <c r="T283" s="53" t="s">
        <v>128</v>
      </c>
      <c r="U283" s="42" t="s">
        <v>129</v>
      </c>
      <c r="V283" s="42" t="s">
        <v>1427</v>
      </c>
      <c r="W283" s="42"/>
    </row>
    <row r="284" spans="1:23" x14ac:dyDescent="0.25">
      <c r="A284" s="45" t="s">
        <v>1428</v>
      </c>
      <c r="B284" s="42" t="s">
        <v>1427</v>
      </c>
      <c r="C284" s="42" t="s">
        <v>1429</v>
      </c>
      <c r="D284" s="42" t="s">
        <v>1430</v>
      </c>
      <c r="E284" s="42" t="s">
        <v>120</v>
      </c>
      <c r="F284" s="42" t="s">
        <v>122</v>
      </c>
      <c r="G284" s="42" t="s">
        <v>123</v>
      </c>
      <c r="H284" s="42" t="s">
        <v>122</v>
      </c>
      <c r="I284" s="42" t="s">
        <v>1431</v>
      </c>
      <c r="J284" s="42" t="s">
        <v>1432</v>
      </c>
      <c r="K284" s="17" t="s">
        <v>765</v>
      </c>
      <c r="L284" s="53" t="s">
        <v>126</v>
      </c>
      <c r="M284" s="42" t="s">
        <v>556</v>
      </c>
      <c r="N284" s="43">
        <v>40</v>
      </c>
      <c r="O284" s="46">
        <f t="shared" si="5"/>
        <v>83.699999999999989</v>
      </c>
      <c r="P284" s="47">
        <v>33.479999999999997</v>
      </c>
      <c r="Q284" s="47">
        <v>50.22</v>
      </c>
      <c r="R284" s="47">
        <v>0</v>
      </c>
      <c r="S284" s="54">
        <v>43831</v>
      </c>
      <c r="T284" s="53" t="s">
        <v>128</v>
      </c>
      <c r="U284" s="42" t="s">
        <v>129</v>
      </c>
      <c r="V284" s="42" t="s">
        <v>1427</v>
      </c>
      <c r="W284" s="42"/>
    </row>
    <row r="285" spans="1:23" x14ac:dyDescent="0.25">
      <c r="A285" s="45" t="s">
        <v>1433</v>
      </c>
      <c r="B285" s="42" t="s">
        <v>1434</v>
      </c>
      <c r="C285" s="42" t="s">
        <v>1429</v>
      </c>
      <c r="D285" s="42" t="s">
        <v>1430</v>
      </c>
      <c r="E285" s="42" t="s">
        <v>1181</v>
      </c>
      <c r="F285" s="42" t="s">
        <v>122</v>
      </c>
      <c r="G285" s="42" t="s">
        <v>123</v>
      </c>
      <c r="H285" s="42" t="s">
        <v>122</v>
      </c>
      <c r="I285" s="42" t="s">
        <v>1435</v>
      </c>
      <c r="J285" s="42" t="s">
        <v>1436</v>
      </c>
      <c r="K285" s="17" t="s">
        <v>765</v>
      </c>
      <c r="L285" s="53" t="s">
        <v>126</v>
      </c>
      <c r="M285" s="42" t="s">
        <v>556</v>
      </c>
      <c r="N285" s="43">
        <v>21</v>
      </c>
      <c r="O285" s="46">
        <f t="shared" si="5"/>
        <v>4.242</v>
      </c>
      <c r="P285" s="47">
        <v>1.696</v>
      </c>
      <c r="Q285" s="47">
        <v>2.5459999999999998</v>
      </c>
      <c r="R285" s="47">
        <v>0</v>
      </c>
      <c r="S285" s="54">
        <v>43831</v>
      </c>
      <c r="T285" s="53" t="s">
        <v>128</v>
      </c>
      <c r="U285" s="42" t="s">
        <v>129</v>
      </c>
      <c r="V285" s="42" t="s">
        <v>1427</v>
      </c>
      <c r="W285" s="42"/>
    </row>
    <row r="286" spans="1:23" x14ac:dyDescent="0.25">
      <c r="A286" s="45" t="s">
        <v>1437</v>
      </c>
      <c r="B286" s="42" t="s">
        <v>120</v>
      </c>
      <c r="C286" s="42" t="s">
        <v>180</v>
      </c>
      <c r="D286" s="42" t="s">
        <v>1424</v>
      </c>
      <c r="E286" s="42" t="s">
        <v>120</v>
      </c>
      <c r="F286" s="42" t="s">
        <v>122</v>
      </c>
      <c r="G286" s="42" t="s">
        <v>123</v>
      </c>
      <c r="H286" s="42" t="s">
        <v>122</v>
      </c>
      <c r="I286" s="42" t="s">
        <v>1438</v>
      </c>
      <c r="J286" s="42" t="s">
        <v>1439</v>
      </c>
      <c r="K286" s="17" t="s">
        <v>765</v>
      </c>
      <c r="L286" s="53" t="s">
        <v>126</v>
      </c>
      <c r="M286" s="42" t="s">
        <v>598</v>
      </c>
      <c r="N286" s="43">
        <v>33</v>
      </c>
      <c r="O286" s="46">
        <f t="shared" si="5"/>
        <v>2.1</v>
      </c>
      <c r="P286" s="47">
        <v>2.1</v>
      </c>
      <c r="Q286" s="47">
        <v>0</v>
      </c>
      <c r="R286" s="47">
        <v>0</v>
      </c>
      <c r="S286" s="54">
        <v>43831</v>
      </c>
      <c r="T286" s="53" t="s">
        <v>128</v>
      </c>
      <c r="U286" s="42" t="s">
        <v>129</v>
      </c>
      <c r="V286" s="42" t="s">
        <v>1427</v>
      </c>
      <c r="W286" s="42"/>
    </row>
    <row r="287" spans="1:23" x14ac:dyDescent="0.25">
      <c r="A287" s="45" t="s">
        <v>1440</v>
      </c>
      <c r="B287" s="42" t="s">
        <v>120</v>
      </c>
      <c r="C287" s="42" t="s">
        <v>138</v>
      </c>
      <c r="D287" s="42" t="s">
        <v>683</v>
      </c>
      <c r="E287" s="42" t="s">
        <v>120</v>
      </c>
      <c r="F287" s="42" t="s">
        <v>122</v>
      </c>
      <c r="G287" s="42" t="s">
        <v>123</v>
      </c>
      <c r="H287" s="42" t="s">
        <v>122</v>
      </c>
      <c r="I287" s="42" t="s">
        <v>1441</v>
      </c>
      <c r="J287" s="42" t="s">
        <v>1442</v>
      </c>
      <c r="K287" s="17" t="s">
        <v>765</v>
      </c>
      <c r="L287" s="53" t="s">
        <v>126</v>
      </c>
      <c r="M287" s="42" t="s">
        <v>556</v>
      </c>
      <c r="N287" s="43">
        <v>22</v>
      </c>
      <c r="O287" s="46">
        <f t="shared" si="5"/>
        <v>37.78</v>
      </c>
      <c r="P287" s="47">
        <v>15.112</v>
      </c>
      <c r="Q287" s="47">
        <v>22.667999999999999</v>
      </c>
      <c r="R287" s="47">
        <v>0</v>
      </c>
      <c r="S287" s="54">
        <v>43831</v>
      </c>
      <c r="T287" s="53" t="s">
        <v>128</v>
      </c>
      <c r="U287" s="42" t="s">
        <v>129</v>
      </c>
      <c r="V287" s="42" t="s">
        <v>1443</v>
      </c>
      <c r="W287" s="42"/>
    </row>
    <row r="288" spans="1:23" x14ac:dyDescent="0.25">
      <c r="A288" s="45" t="s">
        <v>1444</v>
      </c>
      <c r="B288" s="42" t="s">
        <v>120</v>
      </c>
      <c r="C288" s="42" t="s">
        <v>138</v>
      </c>
      <c r="D288" s="42" t="s">
        <v>683</v>
      </c>
      <c r="E288" s="42" t="s">
        <v>120</v>
      </c>
      <c r="F288" s="42" t="s">
        <v>122</v>
      </c>
      <c r="G288" s="42" t="s">
        <v>123</v>
      </c>
      <c r="H288" s="42" t="s">
        <v>122</v>
      </c>
      <c r="I288" s="42" t="s">
        <v>1445</v>
      </c>
      <c r="J288" s="42" t="s">
        <v>1446</v>
      </c>
      <c r="K288" s="17" t="s">
        <v>765</v>
      </c>
      <c r="L288" s="53" t="s">
        <v>126</v>
      </c>
      <c r="M288" s="42" t="s">
        <v>598</v>
      </c>
      <c r="N288" s="43">
        <v>8</v>
      </c>
      <c r="O288" s="46">
        <f t="shared" si="5"/>
        <v>9.9920000000000009</v>
      </c>
      <c r="P288" s="47">
        <v>9.9920000000000009</v>
      </c>
      <c r="Q288" s="47">
        <v>0</v>
      </c>
      <c r="R288" s="47">
        <v>0</v>
      </c>
      <c r="S288" s="54">
        <v>43831</v>
      </c>
      <c r="T288" s="53" t="s">
        <v>128</v>
      </c>
      <c r="U288" s="42" t="s">
        <v>129</v>
      </c>
      <c r="V288" s="42" t="s">
        <v>1443</v>
      </c>
      <c r="W288" s="42"/>
    </row>
    <row r="289" spans="1:23" x14ac:dyDescent="0.25">
      <c r="A289" s="45" t="s">
        <v>1447</v>
      </c>
      <c r="B289" s="42" t="s">
        <v>120</v>
      </c>
      <c r="C289" s="42" t="s">
        <v>138</v>
      </c>
      <c r="D289" s="42" t="s">
        <v>683</v>
      </c>
      <c r="E289" s="42" t="s">
        <v>120</v>
      </c>
      <c r="F289" s="42" t="s">
        <v>122</v>
      </c>
      <c r="G289" s="42" t="s">
        <v>123</v>
      </c>
      <c r="H289" s="42" t="s">
        <v>122</v>
      </c>
      <c r="I289" s="42" t="s">
        <v>1448</v>
      </c>
      <c r="J289" s="42" t="s">
        <v>1449</v>
      </c>
      <c r="K289" s="17" t="s">
        <v>765</v>
      </c>
      <c r="L289" s="53" t="s">
        <v>126</v>
      </c>
      <c r="M289" s="42" t="s">
        <v>556</v>
      </c>
      <c r="N289" s="43">
        <v>40</v>
      </c>
      <c r="O289" s="46">
        <f t="shared" si="5"/>
        <v>71.843999999999994</v>
      </c>
      <c r="P289" s="47">
        <v>28.738</v>
      </c>
      <c r="Q289" s="47">
        <v>43.106000000000002</v>
      </c>
      <c r="R289" s="47">
        <v>0</v>
      </c>
      <c r="S289" s="54">
        <v>43831</v>
      </c>
      <c r="T289" s="53" t="s">
        <v>128</v>
      </c>
      <c r="U289" s="42" t="s">
        <v>129</v>
      </c>
      <c r="V289" s="42" t="s">
        <v>1443</v>
      </c>
      <c r="W289" s="42"/>
    </row>
    <row r="290" spans="1:23" x14ac:dyDescent="0.25">
      <c r="A290" s="45" t="s">
        <v>1450</v>
      </c>
      <c r="B290" s="42" t="s">
        <v>120</v>
      </c>
      <c r="C290" s="42" t="s">
        <v>138</v>
      </c>
      <c r="D290" s="42" t="s">
        <v>683</v>
      </c>
      <c r="E290" s="42" t="s">
        <v>120</v>
      </c>
      <c r="F290" s="42" t="s">
        <v>122</v>
      </c>
      <c r="G290" s="42" t="s">
        <v>123</v>
      </c>
      <c r="H290" s="42" t="s">
        <v>122</v>
      </c>
      <c r="I290" s="42" t="s">
        <v>1451</v>
      </c>
      <c r="J290" s="42" t="s">
        <v>1452</v>
      </c>
      <c r="K290" s="17" t="s">
        <v>765</v>
      </c>
      <c r="L290" s="53" t="s">
        <v>126</v>
      </c>
      <c r="M290" s="42" t="s">
        <v>556</v>
      </c>
      <c r="N290" s="43">
        <v>27</v>
      </c>
      <c r="O290" s="46">
        <f t="shared" si="5"/>
        <v>1.92</v>
      </c>
      <c r="P290" s="47">
        <v>0.76800000000000002</v>
      </c>
      <c r="Q290" s="47">
        <v>1.1519999999999999</v>
      </c>
      <c r="R290" s="47">
        <v>0</v>
      </c>
      <c r="S290" s="54">
        <v>43831</v>
      </c>
      <c r="T290" s="53" t="s">
        <v>128</v>
      </c>
      <c r="U290" s="42" t="s">
        <v>129</v>
      </c>
      <c r="V290" s="42" t="s">
        <v>1443</v>
      </c>
      <c r="W290" s="42"/>
    </row>
    <row r="291" spans="1:23" x14ac:dyDescent="0.25">
      <c r="A291" s="45" t="s">
        <v>1453</v>
      </c>
      <c r="B291" s="42" t="s">
        <v>120</v>
      </c>
      <c r="C291" s="42" t="s">
        <v>138</v>
      </c>
      <c r="D291" s="42" t="s">
        <v>683</v>
      </c>
      <c r="E291" s="42" t="s">
        <v>120</v>
      </c>
      <c r="F291" s="42" t="s">
        <v>122</v>
      </c>
      <c r="G291" s="42" t="s">
        <v>123</v>
      </c>
      <c r="H291" s="42" t="s">
        <v>122</v>
      </c>
      <c r="I291" s="42" t="s">
        <v>1454</v>
      </c>
      <c r="J291" s="42" t="s">
        <v>1455</v>
      </c>
      <c r="K291" s="17" t="s">
        <v>765</v>
      </c>
      <c r="L291" s="53" t="s">
        <v>126</v>
      </c>
      <c r="M291" s="42" t="s">
        <v>556</v>
      </c>
      <c r="N291" s="43">
        <v>33</v>
      </c>
      <c r="O291" s="46">
        <f t="shared" si="5"/>
        <v>9.5299999999999994</v>
      </c>
      <c r="P291" s="47">
        <v>3.8119999999999998</v>
      </c>
      <c r="Q291" s="47">
        <v>5.718</v>
      </c>
      <c r="R291" s="47">
        <v>0</v>
      </c>
      <c r="S291" s="54">
        <v>43831</v>
      </c>
      <c r="T291" s="53" t="s">
        <v>128</v>
      </c>
      <c r="U291" s="42" t="s">
        <v>129</v>
      </c>
      <c r="V291" s="42" t="s">
        <v>1443</v>
      </c>
      <c r="W291" s="42"/>
    </row>
    <row r="292" spans="1:23" x14ac:dyDescent="0.25">
      <c r="A292" s="45" t="s">
        <v>1456</v>
      </c>
      <c r="B292" s="42" t="s">
        <v>120</v>
      </c>
      <c r="C292" s="42" t="s">
        <v>964</v>
      </c>
      <c r="D292" s="42" t="s">
        <v>1457</v>
      </c>
      <c r="E292" s="42" t="s">
        <v>120</v>
      </c>
      <c r="F292" s="42" t="s">
        <v>122</v>
      </c>
      <c r="G292" s="42" t="s">
        <v>123</v>
      </c>
      <c r="H292" s="42" t="s">
        <v>122</v>
      </c>
      <c r="I292" s="42" t="s">
        <v>1458</v>
      </c>
      <c r="J292" s="42" t="s">
        <v>1459</v>
      </c>
      <c r="K292" s="17" t="s">
        <v>765</v>
      </c>
      <c r="L292" s="53" t="s">
        <v>126</v>
      </c>
      <c r="M292" s="42" t="s">
        <v>556</v>
      </c>
      <c r="N292" s="43">
        <v>27</v>
      </c>
      <c r="O292" s="46">
        <f t="shared" si="5"/>
        <v>428.61599999999999</v>
      </c>
      <c r="P292" s="47">
        <v>171.446</v>
      </c>
      <c r="Q292" s="47">
        <v>257.17</v>
      </c>
      <c r="R292" s="47">
        <v>0</v>
      </c>
      <c r="S292" s="54">
        <v>43831</v>
      </c>
      <c r="T292" s="53" t="s">
        <v>128</v>
      </c>
      <c r="U292" s="42" t="s">
        <v>129</v>
      </c>
      <c r="V292" s="42" t="s">
        <v>1460</v>
      </c>
      <c r="W292" s="42"/>
    </row>
    <row r="293" spans="1:23" x14ac:dyDescent="0.25">
      <c r="A293" s="45" t="s">
        <v>1461</v>
      </c>
      <c r="B293" s="42" t="s">
        <v>120</v>
      </c>
      <c r="C293" s="42" t="s">
        <v>1462</v>
      </c>
      <c r="D293" s="42">
        <v>30</v>
      </c>
      <c r="E293" s="42" t="s">
        <v>120</v>
      </c>
      <c r="F293" s="42" t="s">
        <v>122</v>
      </c>
      <c r="G293" s="42" t="s">
        <v>123</v>
      </c>
      <c r="H293" s="42" t="s">
        <v>122</v>
      </c>
      <c r="I293" s="42" t="s">
        <v>1463</v>
      </c>
      <c r="J293" s="42" t="s">
        <v>1464</v>
      </c>
      <c r="K293" s="17" t="s">
        <v>765</v>
      </c>
      <c r="L293" s="53" t="s">
        <v>126</v>
      </c>
      <c r="M293" s="42" t="s">
        <v>556</v>
      </c>
      <c r="N293" s="43">
        <v>40</v>
      </c>
      <c r="O293" s="46">
        <f t="shared" si="5"/>
        <v>55.307999999999993</v>
      </c>
      <c r="P293" s="47">
        <v>22.123999999999999</v>
      </c>
      <c r="Q293" s="47">
        <v>33.183999999999997</v>
      </c>
      <c r="R293" s="47">
        <v>0</v>
      </c>
      <c r="S293" s="54">
        <v>43831</v>
      </c>
      <c r="T293" s="53" t="s">
        <v>128</v>
      </c>
      <c r="U293" s="42" t="s">
        <v>129</v>
      </c>
      <c r="V293" s="42" t="s">
        <v>1460</v>
      </c>
      <c r="W293" s="42"/>
    </row>
    <row r="294" spans="1:23" x14ac:dyDescent="0.25">
      <c r="A294" s="45" t="s">
        <v>1465</v>
      </c>
      <c r="B294" s="42" t="s">
        <v>1466</v>
      </c>
      <c r="C294" s="42" t="s">
        <v>138</v>
      </c>
      <c r="D294" s="42" t="s">
        <v>642</v>
      </c>
      <c r="E294" s="42" t="s">
        <v>120</v>
      </c>
      <c r="F294" s="42" t="s">
        <v>122</v>
      </c>
      <c r="G294" s="42" t="s">
        <v>123</v>
      </c>
      <c r="H294" s="42" t="s">
        <v>122</v>
      </c>
      <c r="I294" s="42" t="s">
        <v>1467</v>
      </c>
      <c r="J294" s="42" t="s">
        <v>1468</v>
      </c>
      <c r="K294" s="17" t="s">
        <v>765</v>
      </c>
      <c r="L294" s="53" t="s">
        <v>126</v>
      </c>
      <c r="M294" s="42" t="s">
        <v>556</v>
      </c>
      <c r="N294" s="43">
        <v>22</v>
      </c>
      <c r="O294" s="46">
        <f t="shared" si="5"/>
        <v>7.62</v>
      </c>
      <c r="P294" s="47">
        <v>3.048</v>
      </c>
      <c r="Q294" s="47">
        <v>4.5720000000000001</v>
      </c>
      <c r="R294" s="47">
        <v>0</v>
      </c>
      <c r="S294" s="54">
        <v>43831</v>
      </c>
      <c r="T294" s="53" t="s">
        <v>128</v>
      </c>
      <c r="U294" s="42" t="s">
        <v>129</v>
      </c>
      <c r="V294" s="42" t="s">
        <v>1466</v>
      </c>
      <c r="W294" s="42"/>
    </row>
    <row r="295" spans="1:23" x14ac:dyDescent="0.25">
      <c r="A295" s="45" t="s">
        <v>1469</v>
      </c>
      <c r="B295" s="42" t="s">
        <v>1466</v>
      </c>
      <c r="C295" s="42" t="s">
        <v>138</v>
      </c>
      <c r="D295" s="42" t="s">
        <v>1470</v>
      </c>
      <c r="E295" s="42" t="s">
        <v>120</v>
      </c>
      <c r="F295" s="42" t="s">
        <v>122</v>
      </c>
      <c r="G295" s="42" t="s">
        <v>123</v>
      </c>
      <c r="H295" s="42" t="s">
        <v>122</v>
      </c>
      <c r="I295" s="42" t="s">
        <v>1471</v>
      </c>
      <c r="J295" s="42" t="s">
        <v>1472</v>
      </c>
      <c r="K295" s="17" t="s">
        <v>765</v>
      </c>
      <c r="L295" s="53" t="s">
        <v>126</v>
      </c>
      <c r="M295" s="42" t="s">
        <v>556</v>
      </c>
      <c r="N295" s="43">
        <v>40</v>
      </c>
      <c r="O295" s="46">
        <f t="shared" si="5"/>
        <v>70.756</v>
      </c>
      <c r="P295" s="47">
        <v>28.302</v>
      </c>
      <c r="Q295" s="47">
        <v>42.454000000000001</v>
      </c>
      <c r="R295" s="47">
        <v>0</v>
      </c>
      <c r="S295" s="54">
        <v>43831</v>
      </c>
      <c r="T295" s="53" t="s">
        <v>128</v>
      </c>
      <c r="U295" s="42" t="s">
        <v>129</v>
      </c>
      <c r="V295" s="42" t="s">
        <v>1466</v>
      </c>
      <c r="W295" s="42"/>
    </row>
    <row r="296" spans="1:23" x14ac:dyDescent="0.25">
      <c r="A296" s="45" t="s">
        <v>1473</v>
      </c>
      <c r="B296" s="42" t="s">
        <v>1466</v>
      </c>
      <c r="C296" s="42" t="s">
        <v>138</v>
      </c>
      <c r="D296" s="42" t="s">
        <v>1474</v>
      </c>
      <c r="E296" s="42" t="s">
        <v>120</v>
      </c>
      <c r="F296" s="42" t="s">
        <v>122</v>
      </c>
      <c r="G296" s="42" t="s">
        <v>123</v>
      </c>
      <c r="H296" s="42" t="s">
        <v>122</v>
      </c>
      <c r="I296" s="42" t="s">
        <v>1475</v>
      </c>
      <c r="J296" s="42" t="s">
        <v>1476</v>
      </c>
      <c r="K296" s="17" t="s">
        <v>765</v>
      </c>
      <c r="L296" s="53" t="s">
        <v>126</v>
      </c>
      <c r="M296" s="42" t="s">
        <v>556</v>
      </c>
      <c r="N296" s="43">
        <v>40</v>
      </c>
      <c r="O296" s="46">
        <f t="shared" si="5"/>
        <v>44.456000000000003</v>
      </c>
      <c r="P296" s="47">
        <v>17.782</v>
      </c>
      <c r="Q296" s="47">
        <v>26.673999999999999</v>
      </c>
      <c r="R296" s="47">
        <v>0</v>
      </c>
      <c r="S296" s="54">
        <v>43831</v>
      </c>
      <c r="T296" s="53" t="s">
        <v>128</v>
      </c>
      <c r="U296" s="42" t="s">
        <v>129</v>
      </c>
      <c r="V296" s="42" t="s">
        <v>1466</v>
      </c>
      <c r="W296" s="42"/>
    </row>
    <row r="297" spans="1:23" x14ac:dyDescent="0.25">
      <c r="A297" s="45" t="s">
        <v>1477</v>
      </c>
      <c r="B297" s="42" t="s">
        <v>1466</v>
      </c>
      <c r="C297" s="42" t="s">
        <v>138</v>
      </c>
      <c r="D297" s="42" t="s">
        <v>1474</v>
      </c>
      <c r="E297" s="42" t="s">
        <v>120</v>
      </c>
      <c r="F297" s="42" t="s">
        <v>122</v>
      </c>
      <c r="G297" s="42" t="s">
        <v>123</v>
      </c>
      <c r="H297" s="42" t="s">
        <v>122</v>
      </c>
      <c r="I297" s="42" t="s">
        <v>1478</v>
      </c>
      <c r="J297" s="42" t="s">
        <v>1479</v>
      </c>
      <c r="K297" s="17" t="s">
        <v>765</v>
      </c>
      <c r="L297" s="53" t="s">
        <v>126</v>
      </c>
      <c r="M297" s="42" t="s">
        <v>556</v>
      </c>
      <c r="N297" s="43">
        <v>40</v>
      </c>
      <c r="O297" s="46">
        <f t="shared" si="5"/>
        <v>69.933999999999997</v>
      </c>
      <c r="P297" s="47">
        <v>27.974</v>
      </c>
      <c r="Q297" s="47">
        <v>41.96</v>
      </c>
      <c r="R297" s="47">
        <v>0</v>
      </c>
      <c r="S297" s="54">
        <v>43831</v>
      </c>
      <c r="T297" s="53" t="s">
        <v>128</v>
      </c>
      <c r="U297" s="42" t="s">
        <v>129</v>
      </c>
      <c r="V297" s="42" t="s">
        <v>1466</v>
      </c>
      <c r="W297" s="42"/>
    </row>
    <row r="298" spans="1:23" x14ac:dyDescent="0.25">
      <c r="A298" s="45" t="s">
        <v>1480</v>
      </c>
      <c r="B298" s="42" t="s">
        <v>120</v>
      </c>
      <c r="C298" s="42" t="s">
        <v>199</v>
      </c>
      <c r="D298" s="42">
        <v>3</v>
      </c>
      <c r="E298" s="42" t="s">
        <v>120</v>
      </c>
      <c r="F298" s="42" t="s">
        <v>122</v>
      </c>
      <c r="G298" s="42" t="s">
        <v>123</v>
      </c>
      <c r="H298" s="42" t="s">
        <v>122</v>
      </c>
      <c r="I298" s="42" t="s">
        <v>1481</v>
      </c>
      <c r="J298" s="42" t="s">
        <v>1482</v>
      </c>
      <c r="K298" s="17" t="s">
        <v>765</v>
      </c>
      <c r="L298" s="53" t="s">
        <v>126</v>
      </c>
      <c r="M298" s="42" t="s">
        <v>556</v>
      </c>
      <c r="N298" s="43">
        <v>20</v>
      </c>
      <c r="O298" s="46">
        <f t="shared" si="5"/>
        <v>32.692</v>
      </c>
      <c r="P298" s="47">
        <v>13.076000000000001</v>
      </c>
      <c r="Q298" s="47">
        <v>19.616</v>
      </c>
      <c r="R298" s="47">
        <v>0</v>
      </c>
      <c r="S298" s="54">
        <v>43831</v>
      </c>
      <c r="T298" s="53" t="s">
        <v>128</v>
      </c>
      <c r="U298" s="42" t="s">
        <v>129</v>
      </c>
      <c r="V298" s="42" t="s">
        <v>1483</v>
      </c>
      <c r="W298" s="42"/>
    </row>
  </sheetData>
  <autoFilter ref="A7:W298"/>
  <mergeCells count="3">
    <mergeCell ref="A3:S3"/>
    <mergeCell ref="A5:S5"/>
    <mergeCell ref="A1:B1"/>
  </mergeCells>
  <conditionalFormatting sqref="I28:I29">
    <cfRule type="duplicateValues" dxfId="0" priority="1"/>
  </conditionalFormatting>
  <pageMargins left="0.7" right="0.7" top="0.75" bottom="0.75" header="0.3" footer="0.3"/>
  <pageSetup paperSize="9" scale="2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JednostkiOrganizacyjnePłatnicy</vt:lpstr>
      <vt:lpstr>Zużycie oświetlenie</vt:lpstr>
      <vt:lpstr>Zużycie obiekty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Ziarko</dc:creator>
  <cp:lastModifiedBy>Anna Ceckowska</cp:lastModifiedBy>
  <cp:lastPrinted>2019-09-20T07:48:24Z</cp:lastPrinted>
  <dcterms:created xsi:type="dcterms:W3CDTF">2019-09-05T11:28:39Z</dcterms:created>
  <dcterms:modified xsi:type="dcterms:W3CDTF">2019-10-14T07:29:40Z</dcterms:modified>
</cp:coreProperties>
</file>